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Items with &gt; 80% availability" sheetId="2" r:id="rId1"/>
    <sheet name="Items with broken assortment" sheetId="1" r:id="rId2"/>
  </sheets>
  <definedNames>
    <definedName name="_xlnm._FilterDatabase" localSheetId="0" hidden="1">'Items with &gt; 80% availability'!$A$2:$O$88</definedName>
    <definedName name="_xlnm._FilterDatabase" localSheetId="1" hidden="1">'Items with broken assortment'!$A$2:$O$337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2" l="1"/>
  <c r="K1" i="1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1" i="2" l="1"/>
  <c r="O1" i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3" i="1"/>
  <c r="E3" i="2"/>
</calcChain>
</file>

<file path=xl/sharedStrings.xml><?xml version="1.0" encoding="utf-8"?>
<sst xmlns="http://schemas.openxmlformats.org/spreadsheetml/2006/main" count="2030" uniqueCount="1033">
  <si>
    <t>FMG Brand</t>
  </si>
  <si>
    <t>Style Option Name</t>
  </si>
  <si>
    <t>Style Master Category</t>
  </si>
  <si>
    <t>Link to Picture</t>
  </si>
  <si>
    <t>Style Name</t>
  </si>
  <si>
    <t>RRP</t>
  </si>
  <si>
    <t>Stock Quantity</t>
  </si>
  <si>
    <t>Item Price WHS</t>
  </si>
  <si>
    <t>WHS price in total (EUR)</t>
  </si>
  <si>
    <t>% of Sizes Available</t>
  </si>
  <si>
    <t>JDY</t>
  </si>
  <si>
    <t>Dresses</t>
  </si>
  <si>
    <t>M: 1</t>
  </si>
  <si>
    <t>S: 1</t>
  </si>
  <si>
    <t>L: 1</t>
  </si>
  <si>
    <t>JDYTONSY L/S DRESS JRS ATK</t>
  </si>
  <si>
    <t>XS: 2
S: 1</t>
  </si>
  <si>
    <t>Jeans</t>
  </si>
  <si>
    <t>XS: 1</t>
  </si>
  <si>
    <t>Knit</t>
  </si>
  <si>
    <t>XS: 2</t>
  </si>
  <si>
    <t>XL: 1</t>
  </si>
  <si>
    <t>Outerwear</t>
  </si>
  <si>
    <t>JDYFINNO LONG PADDED WAISTCOAT NEW NOOS</t>
  </si>
  <si>
    <t>JDYFINNO LIFE SHORT PADDED JACKET NEW</t>
  </si>
  <si>
    <t>Shirts</t>
  </si>
  <si>
    <t>L: 1
XL: 2
XXL: 1</t>
  </si>
  <si>
    <t>Skirts</t>
  </si>
  <si>
    <t>Sweatshirts</t>
  </si>
  <si>
    <t>Tailoring</t>
  </si>
  <si>
    <t>Trousers</t>
  </si>
  <si>
    <t>T-Shirts &amp; Tops</t>
  </si>
  <si>
    <t>KIDS MINI GIRL</t>
  </si>
  <si>
    <t>KIDS ONLY BOY</t>
  </si>
  <si>
    <t>KIDS ONLY GIRL</t>
  </si>
  <si>
    <t>Belts</t>
  </si>
  <si>
    <t>Swim- &amp; Underwear</t>
  </si>
  <si>
    <t>ONLY</t>
  </si>
  <si>
    <t>ONLMIRA L/S DRESS EX KNT</t>
  </si>
  <si>
    <t>ONLXMAS BELL L/S DRESS EX KNT</t>
  </si>
  <si>
    <t>ONLAYA LIFE L/S BOATNECK CC KNT</t>
  </si>
  <si>
    <t>ONLAMALIA LS BOATNECK CC KNT</t>
  </si>
  <si>
    <t>ONLY &amp; SONS</t>
  </si>
  <si>
    <t>ONLY CARMAKOMA</t>
  </si>
  <si>
    <t>CARXMAS YRSA CHRISTMAS REG S/S TEE JRS</t>
  </si>
  <si>
    <t>ONLY MATERNITY</t>
  </si>
  <si>
    <t>ONLY PLAY</t>
  </si>
  <si>
    <t>ONLY SHOES</t>
  </si>
  <si>
    <t>Footwear</t>
  </si>
  <si>
    <t>Country of Origin</t>
  </si>
  <si>
    <t>Composition (Material)</t>
  </si>
  <si>
    <t>HS Custom Code</t>
  </si>
  <si>
    <t>Style Number</t>
  </si>
  <si>
    <t>BANGLADESH</t>
  </si>
  <si>
    <t>61044300</t>
  </si>
  <si>
    <t>100% Polyester</t>
  </si>
  <si>
    <t>INDIA</t>
  </si>
  <si>
    <t>62044300</t>
  </si>
  <si>
    <t>62044400</t>
  </si>
  <si>
    <t>CHINA</t>
  </si>
  <si>
    <t>CAMBODIA</t>
  </si>
  <si>
    <t>95% Polyester, 5% Elastane</t>
  </si>
  <si>
    <t>61103099</t>
  </si>
  <si>
    <t>100% Acrylic</t>
  </si>
  <si>
    <t>53% Polyester - Recycled, 25% Acrylic, 19% Polyester, 3% Elastane</t>
  </si>
  <si>
    <t>97% Polyester, 3% Elastane</t>
  </si>
  <si>
    <t>TÜRKIYE</t>
  </si>
  <si>
    <t>61102099</t>
  </si>
  <si>
    <t>62024010</t>
  </si>
  <si>
    <t>50% Polyester, 50% Polyester - Recycled</t>
  </si>
  <si>
    <t>62024090</t>
  </si>
  <si>
    <t>100% Polyester- Polyurethane coated</t>
  </si>
  <si>
    <t>61130090</t>
  </si>
  <si>
    <t>90% Polyester, 10% Wool</t>
  </si>
  <si>
    <t>MYANMAR</t>
  </si>
  <si>
    <t>51% Polyester - Recycled, 49% Polyester</t>
  </si>
  <si>
    <t>62064000</t>
  </si>
  <si>
    <t>100% Cotton</t>
  </si>
  <si>
    <t>62063000</t>
  </si>
  <si>
    <t>72% Cotton, 24% Polyester, 4% Elastane</t>
  </si>
  <si>
    <t>62045300</t>
  </si>
  <si>
    <t>92% Polyester, 8% Elastane</t>
  </si>
  <si>
    <t>60% Cotton, 40% Polyester</t>
  </si>
  <si>
    <t>62043390</t>
  </si>
  <si>
    <t>98% Cotton, 2% Elastane</t>
  </si>
  <si>
    <t>62046239</t>
  </si>
  <si>
    <t>61143000</t>
  </si>
  <si>
    <t>61099020</t>
  </si>
  <si>
    <t>EGYPT</t>
  </si>
  <si>
    <t>62044200</t>
  </si>
  <si>
    <t>81% Acrylic, 19% Polyester</t>
  </si>
  <si>
    <t>61044200</t>
  </si>
  <si>
    <t>50% Polyester - Recycled, 27% Polyester, 20% Acrylic, 3% Elastane</t>
  </si>
  <si>
    <t>100% Polyamide</t>
  </si>
  <si>
    <t>57% Polyester - Recycled, 43% Polyester</t>
  </si>
  <si>
    <t>79% Cotton, 20% Polyester, 1% Elastane</t>
  </si>
  <si>
    <t>62023010</t>
  </si>
  <si>
    <t>100% Nylon</t>
  </si>
  <si>
    <t>100% Polyester - Recycled</t>
  </si>
  <si>
    <t>61023010</t>
  </si>
  <si>
    <t>62114390</t>
  </si>
  <si>
    <t>99% Cotton, 1% Elastane</t>
  </si>
  <si>
    <t>65% Polyester, 35% Cotton</t>
  </si>
  <si>
    <t>62105000</t>
  </si>
  <si>
    <t>80% Cotton, 20% Cotton - Recycled</t>
  </si>
  <si>
    <t>PAKISTAN</t>
  </si>
  <si>
    <t>90% Polyamide, 10% Elastane</t>
  </si>
  <si>
    <t>61046300</t>
  </si>
  <si>
    <t>62045200</t>
  </si>
  <si>
    <t>87% Polyamide, 13% Elastane</t>
  </si>
  <si>
    <t>62121090</t>
  </si>
  <si>
    <t>75% Nylon, 25% Elastane</t>
  </si>
  <si>
    <t>85% Polyester, 15% Elastane</t>
  </si>
  <si>
    <t>50% Polyester - Recycled, 47% Polyester, 3% Elastane</t>
  </si>
  <si>
    <t>62046231</t>
  </si>
  <si>
    <t>62046318</t>
  </si>
  <si>
    <t>61091000</t>
  </si>
  <si>
    <t>61102091</t>
  </si>
  <si>
    <t>62014010</t>
  </si>
  <si>
    <t>62034235</t>
  </si>
  <si>
    <t>64029190</t>
  </si>
  <si>
    <t>61044400</t>
  </si>
  <si>
    <t>100% Viscose</t>
  </si>
  <si>
    <t>62034231</t>
  </si>
  <si>
    <t>80% Viscose, 20% Nylon</t>
  </si>
  <si>
    <t>57% Acrylic, 41% Polyester - Recycled, 2% Wool</t>
  </si>
  <si>
    <t>50% Polyester - Recycled, 28% Polyester, 22% Viscose</t>
  </si>
  <si>
    <t>62014090</t>
  </si>
  <si>
    <t>VIETNAM</t>
  </si>
  <si>
    <t>65% Cotton, 35% Polyester</t>
  </si>
  <si>
    <t>61043300</t>
  </si>
  <si>
    <t>65% Polyester, 30% Viscose, 5% Elastane</t>
  </si>
  <si>
    <t>50% Viscose, 27% Nylon, 23% Polyester</t>
  </si>
  <si>
    <t>61142000</t>
  </si>
  <si>
    <t>62103000</t>
  </si>
  <si>
    <t>61082100</t>
  </si>
  <si>
    <t>100% Leather - Cow</t>
  </si>
  <si>
    <t>42033000</t>
  </si>
  <si>
    <t>60% Cotton, 40% Acrylic</t>
  </si>
  <si>
    <t>70% Polyester, 30% Wool</t>
  </si>
  <si>
    <t>61124190</t>
  </si>
  <si>
    <t>61082200</t>
  </si>
  <si>
    <t>61089200</t>
  </si>
  <si>
    <t>55% Polyester, 40% Polyester - Recycled, 5% Elastane</t>
  </si>
  <si>
    <t>88% Polyester, 12% Elastane</t>
  </si>
  <si>
    <t>62052000</t>
  </si>
  <si>
    <t>62034319</t>
  </si>
  <si>
    <t>50% Acrylic, 50% Polyester - Recycled</t>
  </si>
  <si>
    <t>62114290</t>
  </si>
  <si>
    <t>65% Polyester, 35% Viscose</t>
  </si>
  <si>
    <t>JDYSTAY 3/4 MIDCALF SHIRT DRESS WVN</t>
  </si>
  <si>
    <t>JDYINGEBORG  L/S ROLL NECK DRESS KNT</t>
  </si>
  <si>
    <t>JDYMIKA L/S X-MAS JACQAURD DRESS KNT</t>
  </si>
  <si>
    <t>JDYFIFI L/S MIDI SHIRT DRESS WVN</t>
  </si>
  <si>
    <t>JDYKING 3/4 SHORT DRESS WVN</t>
  </si>
  <si>
    <t>XS: 3
S: 1
XL: 1</t>
  </si>
  <si>
    <t>JDYVIOLA LONG COAT W. BELT OTW HAB</t>
  </si>
  <si>
    <t>M: 1
XL: 2</t>
  </si>
  <si>
    <t>JDYSIENNA HW PANT PNT</t>
  </si>
  <si>
    <t>ONLADELE  L/S V-NECK DRESS PTM</t>
  </si>
  <si>
    <t>ONLNEWKATY PARKA  OTW CC</t>
  </si>
  <si>
    <t>ONLRUBY PUFFER WAISTCOAT OTW</t>
  </si>
  <si>
    <t>ONLNOVA LIFE LUX L/S PLACKET SHIRT SOLID</t>
  </si>
  <si>
    <t>36: 1
42: 1</t>
  </si>
  <si>
    <t>ONSMALIK WOOL TRENCH COAT OTW</t>
  </si>
  <si>
    <t>CARMADDIE PUFFER COAT OTW</t>
  </si>
  <si>
    <t>CARMIE WINTER PARKA OTW</t>
  </si>
  <si>
    <t>OLMRUNA L/S DRAPY COAT</t>
  </si>
  <si>
    <t>86% Polyester, 14% Elastane</t>
  </si>
  <si>
    <t>49% Viscose, 34% Polyester, 17% Polyamide</t>
  </si>
  <si>
    <t>15209058_Kalamata_911464</t>
  </si>
  <si>
    <t>https://edge.dis.commercecloud.salesforce.com/dw/image/v2/BDTC_PRD/on/demandware.static/-/Sites-pim-catalog/default/pim-static/ON/15209058/15209058_Kalamata_911464_001.jpg?sw=900&amp;sh=1200</t>
  </si>
  <si>
    <t>15244163_DarkGreyMelange</t>
  </si>
  <si>
    <t>15244163_White_900104</t>
  </si>
  <si>
    <t>15248175_Black_908692</t>
  </si>
  <si>
    <t>https://edge.dis.commercecloud.salesforce.com/dw/image/v2/BDTC_PRD/on/demandware.static/-/Sites-pim-catalog/default/pim-static/ON/15244163/15244163_DarkGreyMelange_001.jpg?sw=900&amp;sh=1200</t>
  </si>
  <si>
    <t>https://edge.dis.commercecloud.salesforce.com/dw/image/v2/BDTC_PRD/on/demandware.static/-/Sites-pim-catalog/default/pim-static/ON/15244163/15244163_White_900104_001.jpg?sw=900&amp;sh=1200</t>
  </si>
  <si>
    <t>https://edge.dis.commercecloud.salesforce.com/dw/image/v2/BDTC_PRD/on/demandware.static/-/Sites-pim-catalog/default/pim-static/ON/15248175/15248175_Black_908692_001.jpg?sw=900&amp;sh=1200</t>
  </si>
  <si>
    <t>15274999_Black</t>
  </si>
  <si>
    <t>https://edge.dis.commercecloud.salesforce.com/dw/image/v2/BDTC_PRD/on/demandware.static/-/Sites-pim-catalog/default/pim-static/ON/15274999/15274999_Black_001.jpg?sw=900&amp;sh=1200</t>
  </si>
  <si>
    <t>15298302_Black_1056235</t>
  </si>
  <si>
    <t>15300417_DazzlingBlue</t>
  </si>
  <si>
    <t>15300538_Black_1051402</t>
  </si>
  <si>
    <t>https://edge.dis.commercecloud.salesforce.com/dw/image/v2/BDTC_PRD/on/demandware.static/-/Sites-pim-catalog/default/pim-static/ON/15298302/15298302_Black_1056235_001.jpg?sw=900&amp;sh=1200</t>
  </si>
  <si>
    <t>https://edge.dis.commercecloud.salesforce.com/dw/image/v2/BDTC_PRD/on/demandware.static/-/Sites-pim-catalog/default/pim-static/ON/15300417/15300417_DazzlingBlue_001.jpg?sw=900&amp;sh=1200</t>
  </si>
  <si>
    <t>https://edge.dis.commercecloud.salesforce.com/dw/image/v2/BDTC_PRD/on/demandware.static/-/Sites-pim-catalog/default/pim-static/ON/15300538/15300538_Black_1051402_001.jpg?sw=900&amp;sh=1200</t>
  </si>
  <si>
    <t>15300701_Tapioca_1051213</t>
  </si>
  <si>
    <t>15300969_Sandshell_1056094</t>
  </si>
  <si>
    <t>https://edge.dis.commercecloud.salesforce.com/dw/image/v2/BDTC_PRD/on/demandware.static/-/Sites-pim-catalog/default/pim-static/ON/15300701/15300701_Tapioca_1051213_001.jpg?sw=900&amp;sh=1200</t>
  </si>
  <si>
    <t>https://edge.dis.commercecloud.salesforce.com/dw/image/v2/BDTC_PRD/on/demandware.static/-/Sites-pim-catalog/default/pim-static/ON/15300969/15300969_Sandshell_1056094_001.jpg?sw=900&amp;sh=1200</t>
  </si>
  <si>
    <t>15302517_Black</t>
  </si>
  <si>
    <t>15302545_SkyCaptain</t>
  </si>
  <si>
    <t>15302748_ToastedCoconut_1075830</t>
  </si>
  <si>
    <t>15305394_Toffee_1063734</t>
  </si>
  <si>
    <t>15305403_SkyCaptain_1063685</t>
  </si>
  <si>
    <t>15305898_Black_1068051</t>
  </si>
  <si>
    <t>https://edge.dis.commercecloud.salesforce.com/dw/image/v2/BDTC_PRD/on/demandware.static/-/Sites-pim-catalog/default/pim-static/ON/15302517/15302517_Black_001.jpg?sw=900&amp;sh=1200</t>
  </si>
  <si>
    <t>https://edge.dis.commercecloud.salesforce.com/dw/image/v2/BDTC_PRD/on/demandware.static/-/Sites-pim-catalog/default/pim-static/ON/15302545/15302545_SkyCaptain_001.jpg?sw=900&amp;sh=1200</t>
  </si>
  <si>
    <t>https://edge.dis.commercecloud.salesforce.com/dw/image/v2/BDTC_PRD/on/demandware.static/-/Sites-pim-catalog/default/pim-static/ON/15302748/15302748_ToastedCoconut_1075830_001.jpg?sw=900&amp;sh=1200</t>
  </si>
  <si>
    <t>https://edge.dis.commercecloud.salesforce.com/dw/image/v2/BDTC_PRD/on/demandware.static/-/Sites-pim-catalog/default/pim-static/ON/15305394/15305394_Toffee_1063734_001.jpg?sw=900&amp;sh=1200</t>
  </si>
  <si>
    <t>https://edge.dis.commercecloud.salesforce.com/dw/image/v2/BDTC_PRD/on/demandware.static/-/Sites-pim-catalog/default/pim-static/ON/15305403/15305403_SkyCaptain_1063685_001.jpg?sw=900&amp;sh=1200</t>
  </si>
  <si>
    <t>https://edge.dis.commercecloud.salesforce.com/dw/image/v2/BDTC_PRD/on/demandware.static/-/Sites-pim-catalog/default/pim-static/ON/15305898/15305898_Black_1068051_001.jpg?sw=900&amp;sh=1200</t>
  </si>
  <si>
    <t>15323718_BlackDenim</t>
  </si>
  <si>
    <t>https://edge.dis.commercecloud.salesforce.com/dw/image/v2/BDTC_PRD/on/demandware.static/-/Sites-pim-catalog/default/pim-static/ON/15323718/15323718_BlackDenim_001.jpg?sw=900&amp;sh=1200</t>
  </si>
  <si>
    <t>15276741_Oatmeal_990477</t>
  </si>
  <si>
    <t>https://edge.dis.commercecloud.salesforce.com/dw/image/v2/BDTC_PRD/on/demandware.static/-/Sites-pim-catalog/default/pim-static/ON/15276741/15276741_Oatmeal_990477_001.jpg?sw=900&amp;sh=1200</t>
  </si>
  <si>
    <t>15295892_MediumGreyMelange</t>
  </si>
  <si>
    <t>https://edge.dis.commercecloud.salesforce.com/dw/image/v2/BDTC_PRD/on/demandware.static/-/Sites-pim-catalog/default/pim-static/ON/15295892/15295892_MediumGreyMelange_001.jpg?sw=900&amp;sh=1200</t>
  </si>
  <si>
    <t>15302229_Camel_1056399</t>
  </si>
  <si>
    <t>15305655_DarkDenim_1063957</t>
  </si>
  <si>
    <t>15305656_Burlwood_1066500</t>
  </si>
  <si>
    <t>15308142_Black_1070249</t>
  </si>
  <si>
    <t>15308534_Peat_1070527</t>
  </si>
  <si>
    <t>15311853_Incense_1078894</t>
  </si>
  <si>
    <t>https://edge.dis.commercecloud.salesforce.com/dw/image/v2/BDTC_PRD/on/demandware.static/-/Sites-pim-catalog/default/pim-static/ON/15302229/15302229_Camel_1056399_001.jpg?sw=900&amp;sh=1200</t>
  </si>
  <si>
    <t>https://edge.dis.commercecloud.salesforce.com/dw/image/v2/BDTC_PRD/on/demandware.static/-/Sites-pim-catalog/default/pim-static/ON/15305655/15305655_DarkDenim_1063957_001.jpg?sw=900&amp;sh=1200</t>
  </si>
  <si>
    <t>https://edge.dis.commercecloud.salesforce.com/dw/image/v2/BDTC_PRD/on/demandware.static/-/Sites-pim-catalog/default/pim-static/ON/15305656/15305656_Burlwood_1066500_001.jpg?sw=900&amp;sh=1200</t>
  </si>
  <si>
    <t>https://edge.dis.commercecloud.salesforce.com/dw/image/v2/BDTC_PRD/on/demandware.static/-/Sites-pim-catalog/default/pim-static/ON/15308142/15308142_Black_1070249_001.jpg?sw=900&amp;sh=1200</t>
  </si>
  <si>
    <t>https://edge.dis.commercecloud.salesforce.com/dw/image/v2/BDTC_PRD/on/demandware.static/-/Sites-pim-catalog/default/pim-static/ON/15308534/15308534_Peat_1070527_001.jpg?sw=900&amp;sh=1200</t>
  </si>
  <si>
    <t>https://edge.dis.commercecloud.salesforce.com/dw/image/v2/BDTC_PRD/on/demandware.static/-/Sites-pim-catalog/default/pim-static/ON/15311853/15311853_Incense_1078894_001.jpg?sw=900&amp;sh=1200</t>
  </si>
  <si>
    <t>15233486_White</t>
  </si>
  <si>
    <t>https://edge.dis.commercecloud.salesforce.com/dw/image/v2/BDTC_PRD/on/demandware.static/-/Sites-pim-catalog/default/pim-static/ON/15233486/15233486_White_001.jpg?sw=900&amp;sh=1200</t>
  </si>
  <si>
    <t>15303101_Black</t>
  </si>
  <si>
    <t>15308526_DarkGrey_1070992</t>
  </si>
  <si>
    <t>15310754_Black</t>
  </si>
  <si>
    <t>https://edge.dis.commercecloud.salesforce.com/dw/image/v2/BDTC_PRD/on/demandware.static/-/Sites-pim-catalog/default/pim-static/ON/15303101/15303101_Black_001.jpg?sw=900&amp;sh=1200</t>
  </si>
  <si>
    <t>https://edge.dis.commercecloud.salesforce.com/dw/image/v2/BDTC_PRD/on/demandware.static/-/Sites-pim-catalog/default/pim-static/ON/15308526/15308526_DarkGrey_1070992_001.jpg?sw=900&amp;sh=1200</t>
  </si>
  <si>
    <t>https://edge.dis.commercecloud.salesforce.com/dw/image/v2/BDTC_PRD/on/demandware.static/-/Sites-pim-catalog/default/pim-static/ON/15310754/15310754_Black_001.jpg?sw=900&amp;sh=1200</t>
  </si>
  <si>
    <t>15252876_SurfTheWeb</t>
  </si>
  <si>
    <t>https://edge.dis.commercecloud.salesforce.com/dw/image/v2/BDTC_PRD/on/demandware.static/-/Sites-pim-catalog/default/pim-static/ON/15252876/15252876_SurfTheWeb_001.jpg?sw=900&amp;sh=1200</t>
  </si>
  <si>
    <t>15309203_Black</t>
  </si>
  <si>
    <t>https://edge.dis.commercecloud.salesforce.com/dw/image/v2/BDTC_PRD/on/demandware.static/-/Sites-pim-catalog/default/pim-static/ON/15309203/15309203_Black_001.jpg?sw=900&amp;sh=1200</t>
  </si>
  <si>
    <t>15272328_SkyCaptain_1063728</t>
  </si>
  <si>
    <t>15272328_Toffee_1063728</t>
  </si>
  <si>
    <t>https://edge.dis.commercecloud.salesforce.com/dw/image/v2/BDTC_PRD/on/demandware.static/-/Sites-pim-catalog/default/pim-static/ON/15272328/15272328_SkyCaptain_1063728_001.jpg?sw=900&amp;sh=1200</t>
  </si>
  <si>
    <t>https://edge.dis.commercecloud.salesforce.com/dw/image/v2/BDTC_PRD/on/demandware.static/-/Sites-pim-catalog/default/pim-static/ON/15272328/15272328_Toffee_1063728_001.jpg?sw=900&amp;sh=1200</t>
  </si>
  <si>
    <t>15300749_Tapioca_1051218</t>
  </si>
  <si>
    <t>https://edge.dis.commercecloud.salesforce.com/dw/image/v2/BDTC_PRD/on/demandware.static/-/Sites-pim-catalog/default/pim-static/ON/15300749/15300749_Tapioca_1051218_001.jpg?sw=900&amp;sh=1200</t>
  </si>
  <si>
    <t>15309016_Black_1072671</t>
  </si>
  <si>
    <t>https://edge.dis.commercecloud.salesforce.com/dw/image/v2/BDTC_PRD/on/demandware.static/-/Sites-pim-catalog/default/pim-static/ON/15309016/15309016_Black_1072671_001.jpg?sw=900&amp;sh=1200</t>
  </si>
  <si>
    <t>15302943_Lavendula_1056483</t>
  </si>
  <si>
    <t>15303266_AbbeyStone_1073509</t>
  </si>
  <si>
    <t>15302337_AmaranthPurple_1055121</t>
  </si>
  <si>
    <t>15306395_RoseSmoke</t>
  </si>
  <si>
    <t>15303364_PumiceStone_1058009</t>
  </si>
  <si>
    <t>15292355_CloudDancer_1030186</t>
  </si>
  <si>
    <t>https://edge.dis.commercecloud.salesforce.com/dw/image/v2/BDTC_PRD/on/demandware.static/-/Sites-pim-catalog/default/pim-static/ON/15302943/15302943_Lavendula_1056483_001.jpg?sw=900&amp;sh=1200</t>
  </si>
  <si>
    <t>https://edge.dis.commercecloud.salesforce.com/dw/image/v2/BDTC_PRD/on/demandware.static/-/Sites-pim-catalog/default/pim-static/ON/15303266/15303266_AbbeyStone_1073509_001.jpg?sw=900&amp;sh=1200</t>
  </si>
  <si>
    <t>https://edge.dis.commercecloud.salesforce.com/dw/image/v2/BDTC_PRD/on/demandware.static/-/Sites-pim-catalog/default/pim-static/ON/15302337/15302337_AmaranthPurple_1055121_001.jpg?sw=900&amp;sh=1200</t>
  </si>
  <si>
    <t>https://edge.dis.commercecloud.salesforce.com/dw/image/v2/BDTC_PRD/on/demandware.static/-/Sites-pim-catalog/default/pim-static/ON/15306395/15306395_RoseSmoke_001.jpg?sw=900&amp;sh=1200</t>
  </si>
  <si>
    <t>https://edge.dis.commercecloud.salesforce.com/dw/image/v2/BDTC_PRD/on/demandware.static/-/Sites-pim-catalog/default/pim-static/ON/15303364/15303364_PumiceStone_1058009_001.jpg?sw=900&amp;sh=1200</t>
  </si>
  <si>
    <t>https://edge.dis.commercecloud.salesforce.com/dw/image/v2/BDTC_PRD/on/demandware.static/-/Sites-pim-catalog/default/pim-static/ON/15292355/15292355_CloudDancer_1030186_001.jpg?sw=900&amp;sh=1200</t>
  </si>
  <si>
    <t>15299283_WashedBlack</t>
  </si>
  <si>
    <t>https://edge.dis.commercecloud.salesforce.com/dw/image/v2/BDTC_PRD/on/demandware.static/-/Sites-pim-catalog/default/pim-static/ON/15299283/15299283_WashedBlack_001.jpg?sw=900&amp;sh=1200</t>
  </si>
  <si>
    <t>15297159_DarkBlueDenim</t>
  </si>
  <si>
    <t>15292650_NavyBlazer_1030867</t>
  </si>
  <si>
    <t>https://edge.dis.commercecloud.salesforce.com/dw/image/v2/BDTC_PRD/on/demandware.static/-/Sites-pim-catalog/default/pim-static/ON/15297159/15297159_DarkBlueDenim_001.jpg?sw=900&amp;sh=1200</t>
  </si>
  <si>
    <t>https://edge.dis.commercecloud.salesforce.com/dw/image/v2/BDTC_PRD/on/demandware.static/-/Sites-pim-catalog/default/pim-static/ON/15292650/15292650_NavyBlazer_1030867_001.jpg?sw=900&amp;sh=1200</t>
  </si>
  <si>
    <t>15303224_AbbeyStone_1056879</t>
  </si>
  <si>
    <t>15308929_WashedBlack</t>
  </si>
  <si>
    <t>15310484_DressBlues_1075422</t>
  </si>
  <si>
    <t>15300296_AzaleaPink</t>
  </si>
  <si>
    <t>15300296_IslandGreen</t>
  </si>
  <si>
    <t>15300313_Black</t>
  </si>
  <si>
    <t>15300313_RoseSmoke</t>
  </si>
  <si>
    <t>15302703_IrishCream</t>
  </si>
  <si>
    <t>Headwear</t>
  </si>
  <si>
    <t>https://edge.dis.commercecloud.salesforce.com/dw/image/v2/BDTC_PRD/on/demandware.static/-/Sites-pim-catalog/default/pim-static/ON/15303224/15303224_AbbeyStone_1056879_001.jpg?sw=900&amp;sh=1200</t>
  </si>
  <si>
    <t>https://edge.dis.commercecloud.salesforce.com/dw/image/v2/BDTC_PRD/on/demandware.static/-/Sites-pim-catalog/default/pim-static/ON/15308929/15308929_WashedBlack_001.jpg?sw=900&amp;sh=1200</t>
  </si>
  <si>
    <t>https://edge.dis.commercecloud.salesforce.com/dw/image/v2/BDTC_PRD/on/demandware.static/-/Sites-pim-catalog/default/pim-static/ON/15310484/15310484_DressBlues_1075422_001.jpg?sw=900&amp;sh=1200</t>
  </si>
  <si>
    <t>https://edge.dis.commercecloud.salesforce.com/dw/image/v2/BDTC_PRD/on/demandware.static/-/Sites-pim-catalog/default/pim-static/ON/15300296/15300296_AzaleaPink_001.jpg?sw=900&amp;sh=1200</t>
  </si>
  <si>
    <t>https://edge.dis.commercecloud.salesforce.com/dw/image/v2/BDTC_PRD/on/demandware.static/-/Sites-pim-catalog/default/pim-static/ON/15300296/15300296_IslandGreen_001.jpg?sw=900&amp;sh=1200</t>
  </si>
  <si>
    <t>https://edge.dis.commercecloud.salesforce.com/dw/image/v2/BDTC_PRD/on/demandware.static/-/Sites-pim-catalog/default/pim-static/ON/15300313/15300313_Black_001.jpg?sw=900&amp;sh=1200</t>
  </si>
  <si>
    <t>https://edge.dis.commercecloud.salesforce.com/dw/image/v2/BDTC_PRD/on/demandware.static/-/Sites-pim-catalog/default/pim-static/ON/15300313/15300313_RoseSmoke_001.jpg?sw=900&amp;sh=1200</t>
  </si>
  <si>
    <t>https://edge.dis.commercecloud.salesforce.com/dw/image/v2/BDTC_PRD/on/demandware.static/-/Sites-pim-catalog/default/pim-static/ON/15302703/15302703_IrishCream_001.jpg?sw=900&amp;sh=1200</t>
  </si>
  <si>
    <t>15296599_MediumBlueDenim</t>
  </si>
  <si>
    <t>https://edge.dis.commercecloud.salesforce.com/dw/image/v2/BDTC_PRD/on/demandware.static/-/Sites-pim-catalog/default/pim-static/ON/15296599/15296599_MediumBlueDenim_001.jpg?sw=900&amp;sh=1200</t>
  </si>
  <si>
    <t>15306422_Black</t>
  </si>
  <si>
    <t>https://edge.dis.commercecloud.salesforce.com/dw/image/v2/BDTC_PRD/on/demandware.static/-/Sites-pim-catalog/default/pim-static/ON/15306422/15306422_Black_001.jpg?sw=900&amp;sh=1200</t>
  </si>
  <si>
    <t>15245678_GoldenYellow</t>
  </si>
  <si>
    <t>https://edge.dis.commercecloud.salesforce.com/dw/image/v2/BDTC_PRD/on/demandware.static/-/Sites-pim-catalog/default/pim-static/ON/15245678/15245678_GoldenYellow_001.jpg?sw=900&amp;sh=1200</t>
  </si>
  <si>
    <t>15306534_DarkBlueDenim</t>
  </si>
  <si>
    <t>15312567_FiredBrick</t>
  </si>
  <si>
    <t>https://edge.dis.commercecloud.salesforce.com/dw/image/v2/BDTC_PRD/on/demandware.static/-/Sites-pim-catalog/default/pim-static/ON/15306534/15306534_DarkBlueDenim_001.jpg?sw=900&amp;sh=1200</t>
  </si>
  <si>
    <t>https://edge.dis.commercecloud.salesforce.com/dw/image/v2/BDTC_PRD/on/demandware.static/-/Sites-pim-catalog/default/pim-static/ON/15312567/15312567_FiredBrick_001.jpg?sw=900&amp;sh=1200</t>
  </si>
  <si>
    <t>15312588_Silver</t>
  </si>
  <si>
    <t>https://edge.dis.commercecloud.salesforce.com/dw/image/v2/BDTC_PRD/on/demandware.static/-/Sites-pim-catalog/default/pim-static/ON/15312588/15312588_Silver_001.jpg?sw=900&amp;sh=1200</t>
  </si>
  <si>
    <t>15327742_Humus</t>
  </si>
  <si>
    <t>https://edge.dis.commercecloud.salesforce.com/dw/image/v2/BDTC_PRD/on/demandware.static/-/Sites-pim-catalog/default/pim-static/ON/15327742/15327742_Humus_001.jpg?sw=900&amp;sh=1200</t>
  </si>
  <si>
    <t>15300883_Cognac</t>
  </si>
  <si>
    <t>https://edge.dis.commercecloud.salesforce.com/dw/image/v2/BDTC_PRD/on/demandware.static/-/Sites-pim-catalog/default/pim-static/ON/15300883/15300883_Cognac_001.jpg?sw=900&amp;sh=1200</t>
  </si>
  <si>
    <t>15235761_DejaVuBlue_1062947</t>
  </si>
  <si>
    <t>https://edge.dis.commercecloud.salesforce.com/dw/image/v2/BDTC_PRD/on/demandware.static/-/Sites-pim-catalog/default/pim-static/ON/15235761/15235761_DejaVuBlue_1062947_001.jpg?sw=900&amp;sh=1200</t>
  </si>
  <si>
    <t>15238699_Black</t>
  </si>
  <si>
    <t>https://edge.dis.commercecloud.salesforce.com/dw/image/v2/BDTC_PRD/on/demandware.static/-/Sites-pim-catalog/default/pim-static/ON/15238699/15238699_Black_001.jpg?sw=900&amp;sh=1200</t>
  </si>
  <si>
    <t>15294800_DarkGreyMelange</t>
  </si>
  <si>
    <t>15294800_ToastedCoconut_1061957</t>
  </si>
  <si>
    <t>15301422_WinterMoss_1055210</t>
  </si>
  <si>
    <t>15302675_SilverSage_1055976</t>
  </si>
  <si>
    <t>15312425_PortRoyale_1079932</t>
  </si>
  <si>
    <t>https://edge.dis.commercecloud.salesforce.com/dw/image/v2/BDTC_PRD/on/demandware.static/-/Sites-pim-catalog/default/pim-static/ON/15294800/15294800_DarkGreyMelange_001.jpg?sw=900&amp;sh=1200</t>
  </si>
  <si>
    <t>https://edge.dis.commercecloud.salesforce.com/dw/image/v2/BDTC_PRD/on/demandware.static/-/Sites-pim-catalog/default/pim-static/ON/15294800/15294800_ToastedCoconut_1061957_001.jpg?sw=900&amp;sh=1200</t>
  </si>
  <si>
    <t>https://edge.dis.commercecloud.salesforce.com/dw/image/v2/BDTC_PRD/on/demandware.static/-/Sites-pim-catalog/default/pim-static/ON/15301422/15301422_WinterMoss_1055210_001.jpg?sw=900&amp;sh=1200</t>
  </si>
  <si>
    <t>https://edge.dis.commercecloud.salesforce.com/dw/image/v2/BDTC_PRD/on/demandware.static/-/Sites-pim-catalog/default/pim-static/ON/15302675/15302675_SilverSage_1055976_001.jpg?sw=900&amp;sh=1200</t>
  </si>
  <si>
    <t>https://edge.dis.commercecloud.salesforce.com/dw/image/v2/BDTC_PRD/on/demandware.static/-/Sites-pim-catalog/default/pim-static/ON/15312425/15312425_PortRoyale_1079932_001.jpg?sw=900&amp;sh=1200</t>
  </si>
  <si>
    <t>15328677_DarkGreyMelange</t>
  </si>
  <si>
    <t>15328677_WhitecapGray</t>
  </si>
  <si>
    <t>15328702_PumiceStone</t>
  </si>
  <si>
    <t>15328702_Walnut</t>
  </si>
  <si>
    <t>https://edge.dis.commercecloud.salesforce.com/dw/image/v2/BDTC_PRD/on/demandware.static/-/Sites-pim-catalog/default/pim-static/ON/15328677/15328677_DarkGreyMelange_001.jpg?sw=900&amp;sh=1200</t>
  </si>
  <si>
    <t>https://edge.dis.commercecloud.salesforce.com/dw/image/v2/BDTC_PRD/on/demandware.static/-/Sites-pim-catalog/default/pim-static/ON/15328677/15328677_WhitecapGray_001.jpg?sw=900&amp;sh=1200</t>
  </si>
  <si>
    <t>https://edge.dis.commercecloud.salesforce.com/dw/image/v2/BDTC_PRD/on/demandware.static/-/Sites-pim-catalog/default/pim-static/ON/15328702/15328702_PumiceStone_001.jpg?sw=900&amp;sh=1200</t>
  </si>
  <si>
    <t>https://edge.dis.commercecloud.salesforce.com/dw/image/v2/BDTC_PRD/on/demandware.static/-/Sites-pim-catalog/default/pim-static/ON/15328702/15328702_Walnut_001.jpg?sw=900&amp;sh=1200</t>
  </si>
  <si>
    <t>15259682_PumiceStone_951500</t>
  </si>
  <si>
    <t>https://edge.dis.commercecloud.salesforce.com/dw/image/v2/BDTC_PRD/on/demandware.static/-/Sites-pim-catalog/default/pim-static/ON/15259682/15259682_PumiceStone_951500_001.jpg?sw=900&amp;sh=1200</t>
  </si>
  <si>
    <t>15279777_PumiceStone_995151</t>
  </si>
  <si>
    <t>https://edge.dis.commercecloud.salesforce.com/dw/image/v2/BDTC_PRD/on/demandware.static/-/Sites-pim-catalog/default/pim-static/ON/15279777/15279777_PumiceStone_995151_001.jpg?sw=900&amp;sh=1200</t>
  </si>
  <si>
    <t>15280492_BalsamGreen</t>
  </si>
  <si>
    <t>https://edge.dis.commercecloud.salesforce.com/dw/image/v2/BDTC_PRD/on/demandware.static/-/Sites-pim-catalog/default/pim-static/ON/15280492/15280492_BalsamGreen_001.jpg?sw=900&amp;sh=1200</t>
  </si>
  <si>
    <t>15294128_WeatheredTeak_1050422</t>
  </si>
  <si>
    <t>https://edge.dis.commercecloud.salesforce.com/dw/image/v2/BDTC_PRD/on/demandware.static/-/Sites-pim-catalog/default/pim-static/ON/15294128/15294128_WeatheredTeak_1050422_001.jpg?sw=900&amp;sh=1200</t>
  </si>
  <si>
    <t>15294479_Black</t>
  </si>
  <si>
    <t>15294479_WhitecapGray_1060840</t>
  </si>
  <si>
    <t>15294484_Black</t>
  </si>
  <si>
    <t>15294484_HarborGray_1035720</t>
  </si>
  <si>
    <t>15294484_IrishCream_1035720</t>
  </si>
  <si>
    <t>15294484_WhitecapGray_1035720</t>
  </si>
  <si>
    <t>15294536_CathaySpice_1061860</t>
  </si>
  <si>
    <t>https://edge.dis.commercecloud.salesforce.com/dw/image/v2/BDTC_PRD/on/demandware.static/-/Sites-pim-catalog/default/pim-static/ON/15294479/15294479_Black_001.jpg?sw=900&amp;sh=1200</t>
  </si>
  <si>
    <t>https://edge.dis.commercecloud.salesforce.com/dw/image/v2/BDTC_PRD/on/demandware.static/-/Sites-pim-catalog/default/pim-static/ON/15294479/15294479_WhitecapGray_1060840_001.jpg?sw=900&amp;sh=1200</t>
  </si>
  <si>
    <t>https://edge.dis.commercecloud.salesforce.com/dw/image/v2/BDTC_PRD/on/demandware.static/-/Sites-pim-catalog/default/pim-static/ON/15294484/15294484_Black_001.jpg?sw=900&amp;sh=1200</t>
  </si>
  <si>
    <t>https://edge.dis.commercecloud.salesforce.com/dw/image/v2/BDTC_PRD/on/demandware.static/-/Sites-pim-catalog/default/pim-static/ON/15294484/15294484_HarborGray_1035720_001.jpg?sw=900&amp;sh=1200</t>
  </si>
  <si>
    <t>https://edge.dis.commercecloud.salesforce.com/dw/image/v2/BDTC_PRD/on/demandware.static/-/Sites-pim-catalog/default/pim-static/ON/15294484/15294484_IrishCream_1035720_001.jpg?sw=900&amp;sh=1200</t>
  </si>
  <si>
    <t>https://edge.dis.commercecloud.salesforce.com/dw/image/v2/BDTC_PRD/on/demandware.static/-/Sites-pim-catalog/default/pim-static/ON/15294484/15294484_WhitecapGray_1035720_001.jpg?sw=900&amp;sh=1200</t>
  </si>
  <si>
    <t>https://edge.dis.commercecloud.salesforce.com/dw/image/v2/BDTC_PRD/on/demandware.static/-/Sites-pim-catalog/default/pim-static/ON/15294536/15294536_CathaySpice_1061860_001.jpg?sw=900&amp;sh=1200</t>
  </si>
  <si>
    <t>15294779_DarkEarth_1035864</t>
  </si>
  <si>
    <t>15294779_Moonbeam_1062042</t>
  </si>
  <si>
    <t>https://edge.dis.commercecloud.salesforce.com/dw/image/v2/BDTC_PRD/on/demandware.static/-/Sites-pim-catalog/default/pim-static/ON/15294779/15294779_DarkEarth_1035864_001.jpg?sw=900&amp;sh=1200</t>
  </si>
  <si>
    <t>https://edge.dis.commercecloud.salesforce.com/dw/image/v2/BDTC_PRD/on/demandware.static/-/Sites-pim-catalog/default/pim-static/ON/15294779/15294779_Moonbeam_1062042_001.jpg?sw=900&amp;sh=1200</t>
  </si>
  <si>
    <t>15294806_DarkGreyMelange</t>
  </si>
  <si>
    <t>https://edge.dis.commercecloud.salesforce.com/dw/image/v2/BDTC_PRD/on/demandware.static/-/Sites-pim-catalog/default/pim-static/ON/15294806/15294806_DarkGreyMelange_001.jpg?sw=900&amp;sh=1200</t>
  </si>
  <si>
    <t>15295457_CloudDancer</t>
  </si>
  <si>
    <t>15299282_Birch</t>
  </si>
  <si>
    <t>15300377_Clover</t>
  </si>
  <si>
    <t>15301511_Birch_1074211</t>
  </si>
  <si>
    <t>15301961_Birch_1054599</t>
  </si>
  <si>
    <t>15302212_Birch</t>
  </si>
  <si>
    <t>15302367_PumiceStone</t>
  </si>
  <si>
    <t>15302367_SageGreen_1074329</t>
  </si>
  <si>
    <t>https://edge.dis.commercecloud.salesforce.com/dw/image/v2/BDTC_PRD/on/demandware.static/-/Sites-pim-catalog/default/pim-static/ON/15295457/15295457_CloudDancer_001.jpg?sw=900&amp;sh=1200</t>
  </si>
  <si>
    <t>https://edge.dis.commercecloud.salesforce.com/dw/image/v2/BDTC_PRD/on/demandware.static/-/Sites-pim-catalog/default/pim-static/ON/15299282/15299282_Birch_001.jpg?sw=900&amp;sh=1200</t>
  </si>
  <si>
    <t>https://edge.dis.commercecloud.salesforce.com/dw/image/v2/BDTC_PRD/on/demandware.static/-/Sites-pim-catalog/default/pim-static/ON/15300377/15300377_Clover_001.jpg?sw=900&amp;sh=1200</t>
  </si>
  <si>
    <t>https://edge.dis.commercecloud.salesforce.com/dw/image/v2/BDTC_PRD/on/demandware.static/-/Sites-pim-catalog/default/pim-static/ON/15301511/15301511_Birch_1074211_001.jpg?sw=900&amp;sh=1200</t>
  </si>
  <si>
    <t>https://edge.dis.commercecloud.salesforce.com/dw/image/v2/BDTC_PRD/on/demandware.static/-/Sites-pim-catalog/default/pim-static/ON/15301961/15301961_Birch_1054599_001.jpg?sw=900&amp;sh=1200</t>
  </si>
  <si>
    <t>https://edge.dis.commercecloud.salesforce.com/dw/image/v2/BDTC_PRD/on/demandware.static/-/Sites-pim-catalog/default/pim-static/ON/15302212/15302212_Birch_001.jpg?sw=900&amp;sh=1200</t>
  </si>
  <si>
    <t>https://edge.dis.commercecloud.salesforce.com/dw/image/v2/BDTC_PRD/on/demandware.static/-/Sites-pim-catalog/default/pim-static/ON/15302367/15302367_PumiceStone_001.jpg?sw=900&amp;sh=1200</t>
  </si>
  <si>
    <t>https://edge.dis.commercecloud.salesforce.com/dw/image/v2/BDTC_PRD/on/demandware.static/-/Sites-pim-catalog/default/pim-static/ON/15302367/15302367_SageGreen_1074329_001.jpg?sw=900&amp;sh=1200</t>
  </si>
  <si>
    <t>15311772_BrightWhite</t>
  </si>
  <si>
    <t>https://edge.dis.commercecloud.salesforce.com/dw/image/v2/BDTC_PRD/on/demandware.static/-/Sites-pim-catalog/default/pim-static/ON/15311772/15311772_BrightWhite_001.jpg?sw=900&amp;sh=1200</t>
  </si>
  <si>
    <t>15329088_WhitecapGray</t>
  </si>
  <si>
    <t>https://edge.dis.commercecloud.salesforce.com/dw/image/v2/BDTC_PRD/on/demandware.static/-/Sites-pim-catalog/default/pim-static/ON/15329088/15329088_WhitecapGray_001.jpg?sw=900&amp;sh=1200</t>
  </si>
  <si>
    <t>15205371_TigersEye</t>
  </si>
  <si>
    <t>15205371_WeatheredTeak</t>
  </si>
  <si>
    <t>https://edge.dis.commercecloud.salesforce.com/dw/image/v2/BDTC_PRD/on/demandware.static/-/Sites-pim-catalog/default/pim-static/ON/15205371/15205371_TigersEye_001.jpg?sw=900&amp;sh=1200</t>
  </si>
  <si>
    <t>https://edge.dis.commercecloud.salesforce.com/dw/image/v2/BDTC_PRD/on/demandware.static/-/Sites-pim-catalog/default/pim-static/ON/15205371/15205371_WeatheredTeak_001.jpg?sw=900&amp;sh=1200</t>
  </si>
  <si>
    <t>15220523_Ecru</t>
  </si>
  <si>
    <t>https://edge.dis.commercecloud.salesforce.com/dw/image/v2/BDTC_PRD/on/demandware.static/-/Sites-pim-catalog/default/pim-static/ON/15220523/15220523_Ecru_001.jpg?sw=900&amp;sh=1200</t>
  </si>
  <si>
    <t>15238994_BLACK</t>
  </si>
  <si>
    <t>15241995_WhitePepper</t>
  </si>
  <si>
    <t>https://edge.dis.commercecloud.salesforce.com/dw/image/v2/BDTC_PRD/on/demandware.static/-/Sites-pim-catalog/default/pim-static/ON/15238994/15238994_BLACK_001.jpg?sw=900&amp;sh=1200</t>
  </si>
  <si>
    <t>https://edge.dis.commercecloud.salesforce.com/dw/image/v2/BDTC_PRD/on/demandware.static/-/Sites-pim-catalog/default/pim-static/ON/15241995/15241995_WhitePepper_001.jpg?sw=900&amp;sh=1200</t>
  </si>
  <si>
    <t>15243111_Humus</t>
  </si>
  <si>
    <t>https://edge.dis.commercecloud.salesforce.com/dw/image/v2/BDTC_PRD/on/demandware.static/-/Sites-pim-catalog/default/pim-static/ON/15243111/15243111_Humus_001.jpg?sw=900&amp;sh=1200</t>
  </si>
  <si>
    <t>15287909_BrightWhite</t>
  </si>
  <si>
    <t>15292621_Black</t>
  </si>
  <si>
    <t>15292621_PlumKitten</t>
  </si>
  <si>
    <t>https://edge.dis.commercecloud.salesforce.com/dw/image/v2/BDTC_PRD/on/demandware.static/-/Sites-pim-catalog/default/pim-static/ON/15287909/15287909_BrightWhite_001.jpg?sw=900&amp;sh=1200</t>
  </si>
  <si>
    <t>https://edge.dis.commercecloud.salesforce.com/dw/image/v2/BDTC_PRD/on/demandware.static/-/Sites-pim-catalog/default/pim-static/ON/15292621/15292621_Black_001.jpg?sw=900&amp;sh=1200</t>
  </si>
  <si>
    <t>https://edge.dis.commercecloud.salesforce.com/dw/image/v2/BDTC_PRD/on/demandware.static/-/Sites-pim-catalog/default/pim-static/ON/15292621/15292621_PlumKitten_001.jpg?sw=900&amp;sh=1200</t>
  </si>
  <si>
    <t>15292801_TeaLeaf_1035315</t>
  </si>
  <si>
    <t>https://edge.dis.commercecloud.salesforce.com/dw/image/v2/BDTC_PRD/on/demandware.static/-/Sites-pim-catalog/default/pim-static/ON/15292801/15292801_TeaLeaf_1035315_001.jpg?sw=900&amp;sh=1200</t>
  </si>
  <si>
    <t>15293023_Kalamata</t>
  </si>
  <si>
    <t>https://edge.dis.commercecloud.salesforce.com/dw/image/v2/BDTC_PRD/on/demandware.static/-/Sites-pim-catalog/default/pim-static/ON/15293023/15293023_Kalamata_001.jpg?sw=900&amp;sh=1200</t>
  </si>
  <si>
    <t>15293673_BlackBeauty_1033702</t>
  </si>
  <si>
    <t>15293980_Tarmac</t>
  </si>
  <si>
    <t>15294984_SimplyTaupe</t>
  </si>
  <si>
    <t>https://edge.dis.commercecloud.salesforce.com/dw/image/v2/BDTC_PRD/on/demandware.static/-/Sites-pim-catalog/default/pim-static/ON/15293673/15293673_BlackBeauty_1033702_001.jpg?sw=900&amp;sh=1200</t>
  </si>
  <si>
    <t>https://edge.dis.commercecloud.salesforce.com/dw/image/v2/BDTC_PRD/on/demandware.static/-/Sites-pim-catalog/default/pim-static/ON/15293980/15293980_Tarmac_001.jpg?sw=900&amp;sh=1200</t>
  </si>
  <si>
    <t>https://edge.dis.commercecloud.salesforce.com/dw/image/v2/BDTC_PRD/on/demandware.static/-/Sites-pim-catalog/default/pim-static/ON/15294984/15294984_SimplyTaupe_001.jpg?sw=900&amp;sh=1200</t>
  </si>
  <si>
    <t>15295396_Black_1068671</t>
  </si>
  <si>
    <t>https://edge.dis.commercecloud.salesforce.com/dw/image/v2/BDTC_PRD/on/demandware.static/-/Sites-pim-catalog/default/pim-static/ON/15295396/15295396_Black_1068671_001.jpg?sw=900&amp;sh=1200</t>
  </si>
  <si>
    <t>15298730_Black</t>
  </si>
  <si>
    <t>15298735_Mole_1051867</t>
  </si>
  <si>
    <t>https://edge.dis.commercecloud.salesforce.com/dw/image/v2/BDTC_PRD/on/demandware.static/-/Sites-pim-catalog/default/pim-static/ON/15298730/15298730_Black_001.jpg?sw=900&amp;sh=1200</t>
  </si>
  <si>
    <t>https://edge.dis.commercecloud.salesforce.com/dw/image/v2/BDTC_PRD/on/demandware.static/-/Sites-pim-catalog/default/pim-static/ON/15298735/15298735_Mole_1051867_001.jpg?sw=900&amp;sh=1200</t>
  </si>
  <si>
    <t>15300256_Black</t>
  </si>
  <si>
    <t>15300256_CloudDancer</t>
  </si>
  <si>
    <t>15300259_Otter</t>
  </si>
  <si>
    <t>https://edge.dis.commercecloud.salesforce.com/dw/image/v2/BDTC_PRD/on/demandware.static/-/Sites-pim-catalog/default/pim-static/ON/15300256/15300256_Black_001.jpg?sw=900&amp;sh=1200</t>
  </si>
  <si>
    <t>https://edge.dis.commercecloud.salesforce.com/dw/image/v2/BDTC_PRD/on/demandware.static/-/Sites-pim-catalog/default/pim-static/ON/15300256/15300256_CloudDancer_001.jpg?sw=900&amp;sh=1200</t>
  </si>
  <si>
    <t>https://edge.dis.commercecloud.salesforce.com/dw/image/v2/BDTC_PRD/on/demandware.static/-/Sites-pim-catalog/default/pim-static/ON/15300259/15300259_Otter_001.jpg?sw=900&amp;sh=1200</t>
  </si>
  <si>
    <t>15300259_SilverSage</t>
  </si>
  <si>
    <t>15300529_Black</t>
  </si>
  <si>
    <t>15300633_DressBlues</t>
  </si>
  <si>
    <t>https://edge.dis.commercecloud.salesforce.com/dw/image/v2/BDTC_PRD/on/demandware.static/-/Sites-pim-catalog/default/pim-static/ON/15300259/15300259_SilverSage_001.jpg?sw=900&amp;sh=1200</t>
  </si>
  <si>
    <t>https://edge.dis.commercecloud.salesforce.com/dw/image/v2/BDTC_PRD/on/demandware.static/-/Sites-pim-catalog/default/pim-static/ON/15300529/15300529_Black_001.jpg?sw=900&amp;sh=1200</t>
  </si>
  <si>
    <t>https://edge.dis.commercecloud.salesforce.com/dw/image/v2/BDTC_PRD/on/demandware.static/-/Sites-pim-catalog/default/pim-static/ON/15300633/15300633_DressBlues_001.jpg?sw=900&amp;sh=1200</t>
  </si>
  <si>
    <t>15304020_BrightWhite</t>
  </si>
  <si>
    <t>https://edge.dis.commercecloud.salesforce.com/dw/image/v2/BDTC_PRD/on/demandware.static/-/Sites-pim-catalog/default/pim-static/ON/15304020/15304020_BrightWhite_001.jpg?sw=900&amp;sh=1200</t>
  </si>
  <si>
    <t>15304778_Otter</t>
  </si>
  <si>
    <t>https://edge.dis.commercecloud.salesforce.com/dw/image/v2/BDTC_PRD/on/demandware.static/-/Sites-pim-catalog/default/pim-static/ON/15304778/15304778_Otter_001.jpg?sw=900&amp;sh=1200</t>
  </si>
  <si>
    <t>15304781_SpicedApple</t>
  </si>
  <si>
    <t>https://edge.dis.commercecloud.salesforce.com/dw/image/v2/BDTC_PRD/on/demandware.static/-/Sites-pim-catalog/default/pim-static/ON/15304781/15304781_SpicedApple_001.jpg?sw=900&amp;sh=1200</t>
  </si>
  <si>
    <t>15304791_TigersEye</t>
  </si>
  <si>
    <t>https://edge.dis.commercecloud.salesforce.com/dw/image/v2/BDTC_PRD/on/demandware.static/-/Sites-pim-catalog/default/pim-static/ON/15304791/15304791_TigersEye_001.jpg?sw=900&amp;sh=1200</t>
  </si>
  <si>
    <t>15310279_Peat_1076497</t>
  </si>
  <si>
    <t>15310279_Phantom_1076497</t>
  </si>
  <si>
    <t>15310279_PumiceStone_1076497</t>
  </si>
  <si>
    <t>https://edge.dis.commercecloud.salesforce.com/dw/image/v2/BDTC_PRD/on/demandware.static/-/Sites-pim-catalog/default/pim-static/ON/15310279/15310279_Peat_1076497_001.jpg?sw=900&amp;sh=1200</t>
  </si>
  <si>
    <t>https://edge.dis.commercecloud.salesforce.com/dw/image/v2/BDTC_PRD/on/demandware.static/-/Sites-pim-catalog/default/pim-static/ON/15310279/15310279_Phantom_1076497_001.jpg?sw=900&amp;sh=1200</t>
  </si>
  <si>
    <t>https://edge.dis.commercecloud.salesforce.com/dw/image/v2/BDTC_PRD/on/demandware.static/-/Sites-pim-catalog/default/pim-static/ON/15310279/15310279_PumiceStone_1076497_001.jpg?sw=900&amp;sh=1200</t>
  </si>
  <si>
    <t>15312582_Eggnog</t>
  </si>
  <si>
    <t>15312583_ForestNight_1079956</t>
  </si>
  <si>
    <t>https://edge.dis.commercecloud.salesforce.com/dw/image/v2/BDTC_PRD/on/demandware.static/-/Sites-pim-catalog/default/pim-static/ON/15312582/15312582_Eggnog_001.jpg?sw=900&amp;sh=1200</t>
  </si>
  <si>
    <t>https://edge.dis.commercecloud.salesforce.com/dw/image/v2/BDTC_PRD/on/demandware.static/-/Sites-pim-catalog/default/pim-static/ON/15312583/15312583_ForestNight_1079956_001.jpg?sw=900&amp;sh=1200</t>
  </si>
  <si>
    <t>15314551_Eggnog</t>
  </si>
  <si>
    <t>15314551_FiredBrick</t>
  </si>
  <si>
    <t>15314551_IndiaInk</t>
  </si>
  <si>
    <t>15314551_Kalamata</t>
  </si>
  <si>
    <t>15314551_RoseBrown</t>
  </si>
  <si>
    <t>15314551_TawnyPort</t>
  </si>
  <si>
    <t>https://edge.dis.commercecloud.salesforce.com/dw/image/v2/BDTC_PRD/on/demandware.static/-/Sites-pim-catalog/default/pim-static/ON/15314551/15314551_Eggnog_001.jpg?sw=900&amp;sh=1200</t>
  </si>
  <si>
    <t>https://edge.dis.commercecloud.salesforce.com/dw/image/v2/BDTC_PRD/on/demandware.static/-/Sites-pim-catalog/default/pim-static/ON/15314551/15314551_FiredBrick_001.jpg?sw=900&amp;sh=1200</t>
  </si>
  <si>
    <t>https://edge.dis.commercecloud.salesforce.com/dw/image/v2/BDTC_PRD/on/demandware.static/-/Sites-pim-catalog/default/pim-static/ON/15314551/15314551_IndiaInk_001.jpg?sw=900&amp;sh=1200</t>
  </si>
  <si>
    <t>https://edge.dis.commercecloud.salesforce.com/dw/image/v2/BDTC_PRD/on/demandware.static/-/Sites-pim-catalog/default/pim-static/ON/15314551/15314551_Kalamata_001.jpg?sw=900&amp;sh=1200</t>
  </si>
  <si>
    <t>https://edge.dis.commercecloud.salesforce.com/dw/image/v2/BDTC_PRD/on/demandware.static/-/Sites-pim-catalog/default/pim-static/ON/15314551/15314551_RoseBrown_001.jpg?sw=900&amp;sh=1200</t>
  </si>
  <si>
    <t>https://edge.dis.commercecloud.salesforce.com/dw/image/v2/BDTC_PRD/on/demandware.static/-/Sites-pim-catalog/default/pim-static/ON/15314551/15314551_TawnyPort_001.jpg?sw=900&amp;sh=1200</t>
  </si>
  <si>
    <t>15326166_Wren_1119971</t>
  </si>
  <si>
    <t>15328838_PumiceStone</t>
  </si>
  <si>
    <t>https://edge.dis.commercecloud.salesforce.com/dw/image/v2/BDTC_PRD/on/demandware.static/-/Sites-pim-catalog/default/pim-static/ON/15326166/15326166_Wren_1119971_001.jpg?sw=900&amp;sh=1200</t>
  </si>
  <si>
    <t>https://edge.dis.commercecloud.salesforce.com/dw/image/v2/BDTC_PRD/on/demandware.static/-/Sites-pim-catalog/default/pim-static/ON/15328838/15328838_PumiceStone_001.jpg?sw=900&amp;sh=1200</t>
  </si>
  <si>
    <t>15165571_Kalamata</t>
  </si>
  <si>
    <t>https://edge.dis.commercecloud.salesforce.com/dw/image/v2/BDTC_PRD/on/demandware.static/-/Sites-pim-catalog/default/pim-static/ON/15165571/15165571_Kalamata_001.jpg?sw=900&amp;sh=1200</t>
  </si>
  <si>
    <t>15303370_DressBlues_1058362</t>
  </si>
  <si>
    <t>https://edge.dis.commercecloud.salesforce.com/dw/image/v2/BDTC_PRD/on/demandware.static/-/Sites-pim-catalog/default/pim-static/ON/15303370/15303370_DressBlues_1058362_001.jpg?sw=900&amp;sh=1200</t>
  </si>
  <si>
    <t>15301264_DarkBlueDenim</t>
  </si>
  <si>
    <t>15301267_Black_1053084</t>
  </si>
  <si>
    <t>15301267_DarkGreyMelange_1053084</t>
  </si>
  <si>
    <t>15310815_MediumBlueDenim</t>
  </si>
  <si>
    <t>https://edge.dis.commercecloud.salesforce.com/dw/image/v2/BDTC_PRD/on/demandware.static/-/Sites-pim-catalog/default/pim-static/ON/15301264/15301264_DarkBlueDenim_001.jpg?sw=900&amp;sh=1200</t>
  </si>
  <si>
    <t>https://edge.dis.commercecloud.salesforce.com/dw/image/v2/BDTC_PRD/on/demandware.static/-/Sites-pim-catalog/default/pim-static/ON/15301267/15301267_Black_1053084_001.jpg?sw=900&amp;sh=1200</t>
  </si>
  <si>
    <t>https://edge.dis.commercecloud.salesforce.com/dw/image/v2/BDTC_PRD/on/demandware.static/-/Sites-pim-catalog/default/pim-static/ON/15301267/15301267_DarkGreyMelange_1053084_001.jpg?sw=900&amp;sh=1200</t>
  </si>
  <si>
    <t>https://edge.dis.commercecloud.salesforce.com/dw/image/v2/BDTC_PRD/on/demandware.static/-/Sites-pim-catalog/default/pim-static/ON/15310815/15310815_MediumBlueDenim_001.jpg?sw=900&amp;sh=1200</t>
  </si>
  <si>
    <t>15250853_Black_1006165</t>
  </si>
  <si>
    <t>https://edge.dis.commercecloud.salesforce.com/dw/image/v2/BDTC_PRD/on/demandware.static/-/Sites-pim-catalog/default/pim-static/ON/15250853/15250853_Black_1006165_001.jpg?sw=900&amp;sh=1200</t>
  </si>
  <si>
    <t>15282079_CloudDancer_1009674</t>
  </si>
  <si>
    <t>15282092_FestivalFuchsia_1055378</t>
  </si>
  <si>
    <t>15282969_ParadiseGreen</t>
  </si>
  <si>
    <t>https://edge.dis.commercecloud.salesforce.com/dw/image/v2/BDTC_PRD/on/demandware.static/-/Sites-pim-catalog/default/pim-static/ON/15282079/15282079_CloudDancer_1009674_001.jpg?sw=900&amp;sh=1200</t>
  </si>
  <si>
    <t>https://edge.dis.commercecloud.salesforce.com/dw/image/v2/BDTC_PRD/on/demandware.static/-/Sites-pim-catalog/default/pim-static/ON/15282092/15282092_FestivalFuchsia_1055378_001.jpg?sw=900&amp;sh=1200</t>
  </si>
  <si>
    <t>https://edge.dis.commercecloud.salesforce.com/dw/image/v2/BDTC_PRD/on/demandware.static/-/Sites-pim-catalog/default/pim-static/ON/15282969/15282969_ParadiseGreen_001.jpg?sw=900&amp;sh=1200</t>
  </si>
  <si>
    <t>15283597_PurpleRose</t>
  </si>
  <si>
    <t>15283598_PurpleRose_1031933</t>
  </si>
  <si>
    <t>15283829_CashmereBlue</t>
  </si>
  <si>
    <t>15295979_Peacoat_1040948</t>
  </si>
  <si>
    <t>https://edge.dis.commercecloud.salesforce.com/dw/image/v2/BDTC_PRD/on/demandware.static/-/Sites-pim-catalog/default/pim-static/ON/15283597/15283597_PurpleRose_001.jpg?sw=900&amp;sh=1200</t>
  </si>
  <si>
    <t>https://edge.dis.commercecloud.salesforce.com/dw/image/v2/BDTC_PRD/on/demandware.static/-/Sites-pim-catalog/default/pim-static/ON/15283598/15283598_PurpleRose_1031933_001.jpg?sw=900&amp;sh=1200</t>
  </si>
  <si>
    <t>https://edge.dis.commercecloud.salesforce.com/dw/image/v2/BDTC_PRD/on/demandware.static/-/Sites-pim-catalog/default/pim-static/ON/15283829/15283829_CashmereBlue_001.jpg?sw=900&amp;sh=1200</t>
  </si>
  <si>
    <t>https://edge.dis.commercecloud.salesforce.com/dw/image/v2/BDTC_PRD/on/demandware.static/-/Sites-pim-catalog/default/pim-static/ON/15295979/15295979_Peacoat_1040948_001.jpg?sw=900&amp;sh=1200</t>
  </si>
  <si>
    <t>15301132_Black</t>
  </si>
  <si>
    <t>15301136_WinterMoss</t>
  </si>
  <si>
    <t>https://edge.dis.commercecloud.salesforce.com/dw/image/v2/BDTC_PRD/on/demandware.static/-/Sites-pim-catalog/default/pim-static/ON/15301132/15301132_Black_001.jpg?sw=900&amp;sh=1200</t>
  </si>
  <si>
    <t>https://edge.dis.commercecloud.salesforce.com/dw/image/v2/BDTC_PRD/on/demandware.static/-/Sites-pim-catalog/default/pim-static/ON/15301136/15301136_WinterMoss_001.jpg?sw=900&amp;sh=1200</t>
  </si>
  <si>
    <t>15301365_WinterMoss</t>
  </si>
  <si>
    <t>15304107_PastelGreen_1060589</t>
  </si>
  <si>
    <t>https://edge.dis.commercecloud.salesforce.com/dw/image/v2/BDTC_PRD/on/demandware.static/-/Sites-pim-catalog/default/pim-static/ON/15301365/15301365_WinterMoss_001.jpg?sw=900&amp;sh=1200</t>
  </si>
  <si>
    <t>https://edge.dis.commercecloud.salesforce.com/dw/image/v2/BDTC_PRD/on/demandware.static/-/Sites-pim-catalog/default/pim-static/ON/15304107/15304107_PastelGreen_1060589_001.jpg?sw=900&amp;sh=1200</t>
  </si>
  <si>
    <t>15245203_Cub</t>
  </si>
  <si>
    <t>https://edge.dis.commercecloud.salesforce.com/dw/image/v2/BDTC_PRD/on/demandware.static/-/Sites-pim-catalog/default/pim-static/ON/15245203/15245203_Cub_001.jpg?sw=900&amp;sh=1200</t>
  </si>
  <si>
    <t>15298615_DarkGreyMelange</t>
  </si>
  <si>
    <t>15298930_BalsamGreen</t>
  </si>
  <si>
    <t>https://edge.dis.commercecloud.salesforce.com/dw/image/v2/BDTC_PRD/on/demandware.static/-/Sites-pim-catalog/default/pim-static/ON/15298615/15298615_DarkGreyMelange_001.jpg?sw=900&amp;sh=1200</t>
  </si>
  <si>
    <t>https://edge.dis.commercecloud.salesforce.com/dw/image/v2/BDTC_PRD/on/demandware.static/-/Sites-pim-catalog/default/pim-static/ON/15298930/15298930_BalsamGreen_001.jpg?sw=900&amp;sh=1200</t>
  </si>
  <si>
    <t>15304271_BalsamGreen_1061290</t>
  </si>
  <si>
    <t>15304271_MediumGreyMelange</t>
  </si>
  <si>
    <t>https://edge.dis.commercecloud.salesforce.com/dw/image/v2/BDTC_PRD/on/demandware.static/-/Sites-pim-catalog/default/pim-static/ON/15304271/15304271_BalsamGreen_1061290_001.jpg?sw=900&amp;sh=1200</t>
  </si>
  <si>
    <t>https://edge.dis.commercecloud.salesforce.com/dw/image/v2/BDTC_PRD/on/demandware.static/-/Sites-pim-catalog/default/pim-static/ON/15304271/15304271_MediumGreyMelange_001.jpg?sw=900&amp;sh=1200</t>
  </si>
  <si>
    <t>15236581_Black</t>
  </si>
  <si>
    <t>https://edge.dis.commercecloud.salesforce.com/dw/image/v2/BDTC_PRD/on/demandware.static/-/Sites-pim-catalog/default/pim-static/ON/15236581/15236581_Black_001.jpg?sw=900&amp;sh=1200</t>
  </si>
  <si>
    <t>15278924_SageGreen</t>
  </si>
  <si>
    <t>https://edge.dis.commercecloud.salesforce.com/dw/image/v2/BDTC_PRD/on/demandware.static/-/Sites-pim-catalog/default/pim-static/ON/15278924/15278924_SageGreen_001.jpg?sw=900&amp;sh=1200</t>
  </si>
  <si>
    <t>15298705_Black</t>
  </si>
  <si>
    <t>https://edge.dis.commercecloud.salesforce.com/dw/image/v2/BDTC_PRD/on/demandware.static/-/Sites-pim-catalog/default/pim-static/ON/15298705/15298705_Black_001.jpg?sw=900&amp;sh=1200</t>
  </si>
  <si>
    <t>15312850_Black</t>
  </si>
  <si>
    <t>15313686_PumiceStone_1084164</t>
  </si>
  <si>
    <t>https://edge.dis.commercecloud.salesforce.com/dw/image/v2/BDTC_PRD/on/demandware.static/-/Sites-pim-catalog/default/pim-static/ON/15312850/15312850_Black_001.jpg?sw=900&amp;sh=1200</t>
  </si>
  <si>
    <t>https://edge.dis.commercecloud.salesforce.com/dw/image/v2/BDTC_PRD/on/demandware.static/-/Sites-pim-catalog/default/pim-static/ON/15313686/15313686_PumiceStone_1084164_001.jpg?sw=900&amp;sh=1200</t>
  </si>
  <si>
    <t>15254179_Black</t>
  </si>
  <si>
    <t>https://edge.dis.commercecloud.salesforce.com/dw/image/v2/BDTC_PRD/on/demandware.static/-/Sites-pim-catalog/default/pim-static/ON/15254179/15254179_Black_001.jpg?sw=900&amp;sh=1200</t>
  </si>
  <si>
    <t>15302593_Nightshade</t>
  </si>
  <si>
    <t>https://edge.dis.commercecloud.salesforce.com/dw/image/v2/BDTC_PRD/on/demandware.static/-/Sites-pim-catalog/default/pim-static/ON/15302593/15302593_Nightshade_001.jpg?sw=900&amp;sh=1200</t>
  </si>
  <si>
    <t>15303250_FuchsiaPurple</t>
  </si>
  <si>
    <t>https://edge.dis.commercecloud.salesforce.com/dw/image/v2/BDTC_PRD/on/demandware.static/-/Sites-pim-catalog/default/pim-static/ON/15303250/15303250_FuchsiaPurple_001.jpg?sw=900&amp;sh=1200</t>
  </si>
  <si>
    <t>15328674_PumiceStone</t>
  </si>
  <si>
    <t>https://edge.dis.commercecloud.salesforce.com/dw/image/v2/BDTC_PRD/on/demandware.static/-/Sites-pim-catalog/default/pim-static/ON/15328674/15328674_PumiceStone_001.jpg?sw=900&amp;sh=1200</t>
  </si>
  <si>
    <t>22015144_BlueDenim</t>
  </si>
  <si>
    <t>22015149_BlueDenim</t>
  </si>
  <si>
    <t>22018260_GreyDenim</t>
  </si>
  <si>
    <t>https://edge.dis.commercecloud.salesforce.com/dw/image/v2/BDTC_PRD/on/demandware.static/-/Sites-pim-catalog/default/pim-static/OS/22015144/22015144_BlueDenim_001.jpg?sw=900&amp;sh=1200</t>
  </si>
  <si>
    <t>https://edge.dis.commercecloud.salesforce.com/dw/image/v2/BDTC_PRD/on/demandware.static/-/Sites-pim-catalog/default/pim-static/OS/22015149/22015149_BlueDenim_001.jpg?sw=900&amp;sh=1200</t>
  </si>
  <si>
    <t>https://edge.dis.commercecloud.salesforce.com/dw/image/v2/BDTC_PRD/on/demandware.static/-/Sites-pim-catalog/default/pim-static/OS/22018260/22018260_GreyDenim_001.jpg?sw=900&amp;sh=1200</t>
  </si>
  <si>
    <t>22028307_DarkBlueDenim</t>
  </si>
  <si>
    <t>22028311_BlackDenim</t>
  </si>
  <si>
    <t>https://edge.dis.commercecloud.salesforce.com/dw/image/v2/BDTC_PRD/on/demandware.static/-/Sites-pim-catalog/default/pim-static/OS/22028307/22028307_DarkBlueDenim_001.jpg?sw=900&amp;sh=1200</t>
  </si>
  <si>
    <t>https://edge.dis.commercecloud.salesforce.com/dw/image/v2/BDTC_PRD/on/demandware.static/-/Sites-pim-catalog/default/pim-static/OS/22028311/22028311_BlackDenim_001.jpg?sw=900&amp;sh=1200</t>
  </si>
  <si>
    <t>22028319_BlueDenim</t>
  </si>
  <si>
    <t>https://edge.dis.commercecloud.salesforce.com/dw/image/v2/BDTC_PRD/on/demandware.static/-/Sites-pim-catalog/default/pim-static/OS/22028319/22028319_BlueDenim_001.jpg?sw=900&amp;sh=1200</t>
  </si>
  <si>
    <t>22027268_DarkNavy</t>
  </si>
  <si>
    <t>https://edge.dis.commercecloud.salesforce.com/dw/image/v2/BDTC_PRD/on/demandware.static/-/Sites-pim-catalog/default/pim-static/OS/22027268/22027268_DarkNavy_001.jpg?sw=900&amp;sh=1200</t>
  </si>
  <si>
    <t>22018159_Black</t>
  </si>
  <si>
    <t>https://edge.dis.commercecloud.salesforce.com/dw/image/v2/BDTC_PRD/on/demandware.static/-/Sites-pim-catalog/default/pim-static/OS/22018159/22018159_Black_001.jpg?sw=900&amp;sh=1200</t>
  </si>
  <si>
    <t>22018159_NightSky</t>
  </si>
  <si>
    <t>https://edge.dis.commercecloud.salesforce.com/dw/image/v2/BDTC_PRD/on/demandware.static/-/Sites-pim-catalog/default/pim-static/OS/22018159/22018159_NightSky_001.jpg?sw=900&amp;sh=1200</t>
  </si>
  <si>
    <t>22024155_Black</t>
  </si>
  <si>
    <t>22025205_Stellar_1022585</t>
  </si>
  <si>
    <t>22025211_Black</t>
  </si>
  <si>
    <t>22025211_DarkGreyMelange</t>
  </si>
  <si>
    <t>22025423_DarkNavy_1011540</t>
  </si>
  <si>
    <t>22025741_SilverLining</t>
  </si>
  <si>
    <t>https://edge.dis.commercecloud.salesforce.com/dw/image/v2/BDTC_PRD/on/demandware.static/-/Sites-pim-catalog/default/pim-static/OS/22024155/22024155_Black_001.jpg?sw=900&amp;sh=1200</t>
  </si>
  <si>
    <t>https://edge.dis.commercecloud.salesforce.com/dw/image/v2/BDTC_PRD/on/demandware.static/-/Sites-pim-catalog/default/pim-static/OS/22025205/22025205_Stellar_1022585_001.jpg?sw=900&amp;sh=1200</t>
  </si>
  <si>
    <t>https://edge.dis.commercecloud.salesforce.com/dw/image/v2/BDTC_PRD/on/demandware.static/-/Sites-pim-catalog/default/pim-static/OS/22025211/22025211_Black_001.jpg?sw=900&amp;sh=1200</t>
  </si>
  <si>
    <t>https://edge.dis.commercecloud.salesforce.com/dw/image/v2/BDTC_PRD/on/demandware.static/-/Sites-pim-catalog/default/pim-static/OS/22025211/22025211_DarkGreyMelange_001.jpg?sw=900&amp;sh=1200</t>
  </si>
  <si>
    <t>https://edge.dis.commercecloud.salesforce.com/dw/image/v2/BDTC_PRD/on/demandware.static/-/Sites-pim-catalog/default/pim-static/OS/22025423/22025423_DarkNavy_1011540_001.jpg?sw=900&amp;sh=1200</t>
  </si>
  <si>
    <t>https://edge.dis.commercecloud.salesforce.com/dw/image/v2/BDTC_PRD/on/demandware.static/-/Sites-pim-catalog/default/pim-static/OS/22025741/22025741_SilverLining_001.jpg?sw=900&amp;sh=1200</t>
  </si>
  <si>
    <t>22025926_Black</t>
  </si>
  <si>
    <t>https://edge.dis.commercecloud.salesforce.com/dw/image/v2/BDTC_PRD/on/demandware.static/-/Sites-pim-catalog/default/pim-static/OS/22025926/22025926_Black_001.jpg?sw=900&amp;sh=1200</t>
  </si>
  <si>
    <t>22025991_SilverLining</t>
  </si>
  <si>
    <t>https://edge.dis.commercecloud.salesforce.com/dw/image/v2/BDTC_PRD/on/demandware.static/-/Sites-pim-catalog/default/pim-static/OS/22025991/22025991_SilverLining_001.jpg?sw=900&amp;sh=1200</t>
  </si>
  <si>
    <t>22027786_LightGreyMelange_1069074</t>
  </si>
  <si>
    <t>https://edge.dis.commercecloud.salesforce.com/dw/image/v2/BDTC_PRD/on/demandware.static/-/Sites-pim-catalog/default/pim-static/OS/22027786/22027786_LightGreyMelange_1069074_001.jpg?sw=900&amp;sh=1200</t>
  </si>
  <si>
    <t>22026379_SmokeGray</t>
  </si>
  <si>
    <t>22027004_CastorGray</t>
  </si>
  <si>
    <t>https://edge.dis.commercecloud.salesforce.com/dw/image/v2/BDTC_PRD/on/demandware.static/-/Sites-pim-catalog/default/pim-static/OS/22026379/22026379_SmokeGray_001.jpg?sw=900&amp;sh=1200</t>
  </si>
  <si>
    <t>https://edge.dis.commercecloud.salesforce.com/dw/image/v2/BDTC_PRD/on/demandware.static/-/Sites-pim-catalog/default/pim-static/OS/22027004/22027004_CastorGray_001.jpg?sw=900&amp;sh=1200</t>
  </si>
  <si>
    <t>22027855_Black</t>
  </si>
  <si>
    <t>https://edge.dis.commercecloud.salesforce.com/dw/image/v2/BDTC_PRD/on/demandware.static/-/Sites-pim-catalog/default/pim-static/OS/22027855/22027855_Black_001.jpg?sw=900&amp;sh=1200</t>
  </si>
  <si>
    <t>22026792_Black</t>
  </si>
  <si>
    <t>https://edge.dis.commercecloud.salesforce.com/dw/image/v2/BDTC_PRD/on/demandware.static/-/Sites-pim-catalog/default/pim-static/OS/22026792/22026792_Black_001.jpg?sw=900&amp;sh=1200</t>
  </si>
  <si>
    <t>22025664_VintageKhaki</t>
  </si>
  <si>
    <t>22027416_Black</t>
  </si>
  <si>
    <t>https://edge.dis.commercecloud.salesforce.com/dw/image/v2/BDTC_PRD/on/demandware.static/-/Sites-pim-catalog/default/pim-static/OS/22025664/22025664_VintageKhaki_001.jpg?sw=900&amp;sh=1200</t>
  </si>
  <si>
    <t>https://edge.dis.commercecloud.salesforce.com/dw/image/v2/BDTC_PRD/on/demandware.static/-/Sites-pim-catalog/default/pim-static/OS/22027416/22027416_Black_001.jpg?sw=900&amp;sh=1200</t>
  </si>
  <si>
    <t>22026425_CloudDancer</t>
  </si>
  <si>
    <t>https://edge.dis.commercecloud.salesforce.com/dw/image/v2/BDTC_PRD/on/demandware.static/-/Sites-pim-catalog/default/pim-static/OS/22026425/22026425_CloudDancer_001.jpg?sw=900&amp;sh=1200</t>
  </si>
  <si>
    <t>22027005_SilverLining</t>
  </si>
  <si>
    <t>https://edge.dis.commercecloud.salesforce.com/dw/image/v2/BDTC_PRD/on/demandware.static/-/Sites-pim-catalog/default/pim-static/OS/22027005/22027005_SilverLining_001.jpg?sw=900&amp;sh=1200</t>
  </si>
  <si>
    <t>22027607_Black</t>
  </si>
  <si>
    <t>https://edge.dis.commercecloud.salesforce.com/dw/image/v2/BDTC_PRD/on/demandware.static/-/Sites-pim-catalog/default/pim-static/OS/22027607/22027607_Black_001.jpg?sw=900&amp;sh=1200</t>
  </si>
  <si>
    <t>15307107_Black_1066402</t>
  </si>
  <si>
    <t>https://edge.dis.commercecloud.salesforce.com/dw/image/v2/BDTC_PRD/on/demandware.static/-/Sites-pim-catalog/default/pim-static/ON/15307107/15307107_Black_1066402_001.jpg?sw=900&amp;sh=1200</t>
  </si>
  <si>
    <t>15303749_Oatmeal_1059370</t>
  </si>
  <si>
    <t>https://edge.dis.commercecloud.salesforce.com/dw/image/v2/BDTC_PRD/on/demandware.static/-/Sites-pim-catalog/default/pim-static/ON/15303749/15303749_Oatmeal_1059370_001.jpg?sw=900&amp;sh=1200</t>
  </si>
  <si>
    <t>15281263_Black</t>
  </si>
  <si>
    <t>15295384_Tarmac</t>
  </si>
  <si>
    <t>15295458_Kalamata</t>
  </si>
  <si>
    <t>15295458_WeatheredTeak_1037254</t>
  </si>
  <si>
    <t>15305702_Black_1063992</t>
  </si>
  <si>
    <t>15305702_DuffelBag_1063992</t>
  </si>
  <si>
    <t>15310947_Black_1076533</t>
  </si>
  <si>
    <t>15310947_Peat_1076535</t>
  </si>
  <si>
    <t>15310947_Phantom_1076535</t>
  </si>
  <si>
    <t>15312557_FiredBrick</t>
  </si>
  <si>
    <t>15312557_ForestNight</t>
  </si>
  <si>
    <t>15312557_OilGreen</t>
  </si>
  <si>
    <t>15312577_ForestNight_1079953</t>
  </si>
  <si>
    <t>15312577_WhitecapGray_1079943</t>
  </si>
  <si>
    <t>15314799_FiredBrick</t>
  </si>
  <si>
    <t>15314799_IndiaInk</t>
  </si>
  <si>
    <t>15314799_Kalamata</t>
  </si>
  <si>
    <t>https://edge.dis.commercecloud.salesforce.com/dw/image/v2/BDTC_PRD/on/demandware.static/-/Sites-pim-catalog/default/pim-static/ON/15281263/15281263_Black_001.jpg?sw=900&amp;sh=1200</t>
  </si>
  <si>
    <t>https://edge.dis.commercecloud.salesforce.com/dw/image/v2/BDTC_PRD/on/demandware.static/-/Sites-pim-catalog/default/pim-static/ON/15295384/15295384_Tarmac_001.jpg?sw=900&amp;sh=1200</t>
  </si>
  <si>
    <t>https://edge.dis.commercecloud.salesforce.com/dw/image/v2/BDTC_PRD/on/demandware.static/-/Sites-pim-catalog/default/pim-static/ON/15295458/15295458_Kalamata_001.jpg?sw=900&amp;sh=1200</t>
  </si>
  <si>
    <t>https://edge.dis.commercecloud.salesforce.com/dw/image/v2/BDTC_PRD/on/demandware.static/-/Sites-pim-catalog/default/pim-static/ON/15295458/15295458_WeatheredTeak_1037254_001.jpg?sw=900&amp;sh=1200</t>
  </si>
  <si>
    <t>https://edge.dis.commercecloud.salesforce.com/dw/image/v2/BDTC_PRD/on/demandware.static/-/Sites-pim-catalog/default/pim-static/ON/15305702/15305702_Black_1063992_001.jpg?sw=900&amp;sh=1200</t>
  </si>
  <si>
    <t>https://edge.dis.commercecloud.salesforce.com/dw/image/v2/BDTC_PRD/on/demandware.static/-/Sites-pim-catalog/default/pim-static/ON/15305702/15305702_DuffelBag_1063992_001.jpg?sw=900&amp;sh=1200</t>
  </si>
  <si>
    <t>https://edge.dis.commercecloud.salesforce.com/dw/image/v2/BDTC_PRD/on/demandware.static/-/Sites-pim-catalog/default/pim-static/ON/15310947/15310947_Black_1076533_001.jpg?sw=900&amp;sh=1200</t>
  </si>
  <si>
    <t>https://edge.dis.commercecloud.salesforce.com/dw/image/v2/BDTC_PRD/on/demandware.static/-/Sites-pim-catalog/default/pim-static/ON/15310947/15310947_Peat_1076535_001.jpg?sw=900&amp;sh=1200</t>
  </si>
  <si>
    <t>https://edge.dis.commercecloud.salesforce.com/dw/image/v2/BDTC_PRD/on/demandware.static/-/Sites-pim-catalog/default/pim-static/ON/15310947/15310947_Phantom_1076535_001.jpg?sw=900&amp;sh=1200</t>
  </si>
  <si>
    <t>https://edge.dis.commercecloud.salesforce.com/dw/image/v2/BDTC_PRD/on/demandware.static/-/Sites-pim-catalog/default/pim-static/ON/15312557/15312557_FiredBrick_001.jpg?sw=900&amp;sh=1200</t>
  </si>
  <si>
    <t>https://edge.dis.commercecloud.salesforce.com/dw/image/v2/BDTC_PRD/on/demandware.static/-/Sites-pim-catalog/default/pim-static/ON/15312557/15312557_ForestNight_001.jpg?sw=900&amp;sh=1200</t>
  </si>
  <si>
    <t>https://edge.dis.commercecloud.salesforce.com/dw/image/v2/BDTC_PRD/on/demandware.static/-/Sites-pim-catalog/default/pim-static/ON/15312557/15312557_OilGreen_001.jpg?sw=900&amp;sh=1200</t>
  </si>
  <si>
    <t>https://edge.dis.commercecloud.salesforce.com/dw/image/v2/BDTC_PRD/on/demandware.static/-/Sites-pim-catalog/default/pim-static/ON/15312577/15312577_ForestNight_1079953_001.jpg?sw=900&amp;sh=1200</t>
  </si>
  <si>
    <t>https://edge.dis.commercecloud.salesforce.com/dw/image/v2/BDTC_PRD/on/demandware.static/-/Sites-pim-catalog/default/pim-static/ON/15312577/15312577_WhitecapGray_1079943_001.jpg?sw=900&amp;sh=1200</t>
  </si>
  <si>
    <t>https://edge.dis.commercecloud.salesforce.com/dw/image/v2/BDTC_PRD/on/demandware.static/-/Sites-pim-catalog/default/pim-static/ON/15314799/15314799_FiredBrick_001.jpg?sw=900&amp;sh=1200</t>
  </si>
  <si>
    <t>https://edge.dis.commercecloud.salesforce.com/dw/image/v2/BDTC_PRD/on/demandware.static/-/Sites-pim-catalog/default/pim-static/ON/15314799/15314799_IndiaInk_001.jpg?sw=900&amp;sh=1200</t>
  </si>
  <si>
    <t>https://edge.dis.commercecloud.salesforce.com/dw/image/v2/BDTC_PRD/on/demandware.static/-/Sites-pim-catalog/default/pim-static/ON/15314799/15314799_Kalamata_001.jpg?sw=900&amp;sh=1200</t>
  </si>
  <si>
    <t>15312849_Black</t>
  </si>
  <si>
    <t>https://edge.dis.commercecloud.salesforce.com/dw/image/v2/BDTC_PRD/on/demandware.static/-/Sites-pim-catalog/default/pim-static/ON/15312849/15312849_Black_001.jpg?sw=900&amp;sh=1200</t>
  </si>
  <si>
    <t>15288862_Black_1087839</t>
  </si>
  <si>
    <t>https://edge.dis.commercecloud.salesforce.com/dw/image/v2/BDTC_PRD/on/demandware.static/-/Sites-pim-catalog/default/pim-static/ON/15288862/15288862_Black_1087839_001.jpg?sw=900&amp;sh=1200</t>
  </si>
  <si>
    <t>15305723_NightSky</t>
  </si>
  <si>
    <t>https://edge.dis.commercecloud.salesforce.com/dw/image/v2/BDTC_PRD/on/demandware.static/-/Sites-pim-catalog/default/pim-static/ON/15305723/15305723_NightSky_001.jpg?sw=900&amp;sh=1200</t>
  </si>
  <si>
    <t>15250512_Black</t>
  </si>
  <si>
    <t>15245760_Black</t>
  </si>
  <si>
    <t>https://edge.dis.commercecloud.salesforce.com/dw/image/v2/BDTC_PRD/on/demandware.static/-/Sites-pim-catalog/default/pim-static/ON/15250512/15250512_Black_001.jpg?sw=900&amp;sh=1200</t>
  </si>
  <si>
    <t>https://edge.dis.commercecloud.salesforce.com/dw/image/v2/BDTC_PRD/on/demandware.static/-/Sites-pim-catalog/default/pim-static/ON/15245760/15245760_Black_001.jpg?sw=900&amp;sh=1200</t>
  </si>
  <si>
    <t>15315038_Brush_1087178</t>
  </si>
  <si>
    <t>https://edge.dis.commercecloud.salesforce.com/dw/image/v2/BDTC_PRD/on/demandware.static/-/Sites-pim-catalog/default/pim-static/ON/15315038/15315038_Brush_1087178_001.jpg?sw=900&amp;sh=1200</t>
  </si>
  <si>
    <t>15283309_Black</t>
  </si>
  <si>
    <t>https://edge.dis.commercecloud.salesforce.com/dw/image/v2/BDTC_PRD/on/demandware.static/-/Sites-pim-catalog/default/pim-static/ON/15283309/15283309_Black_001.jpg?sw=900&amp;sh=1200</t>
  </si>
  <si>
    <t>15288427_Black</t>
  </si>
  <si>
    <t>15304757_Black</t>
  </si>
  <si>
    <t>https://edge.dis.commercecloud.salesforce.com/dw/image/v2/BDTC_PRD/on/demandware.static/-/Sites-pim-catalog/default/pim-static/ON/15288427/15288427_Black_001.jpg?sw=900&amp;sh=1200</t>
  </si>
  <si>
    <t>https://edge.dis.commercecloud.salesforce.com/dw/image/v2/BDTC_PRD/on/demandware.static/-/Sites-pim-catalog/default/pim-static/ON/15304757/15304757_Black_001.jpg?sw=900&amp;sh=1200</t>
  </si>
  <si>
    <t>JDYBARBARA L/S MIDI DRESS WVN</t>
  </si>
  <si>
    <t>JDYSINA L/S STRING DRESS WVN</t>
  </si>
  <si>
    <t>JDYLOTUS 7/8 O-NECK DRESS JRS ATK</t>
  </si>
  <si>
    <t>JDYGEGGO MIA L/S PUFF CHECK DRESS JRS</t>
  </si>
  <si>
    <t>JDYAVERY L/S HIGHNECK LACE DRESS JRS</t>
  </si>
  <si>
    <t>JDYLION L/S LACE DRESS WVN</t>
  </si>
  <si>
    <t>JDYJULIA L/S FRILL DRESS WVN EXP</t>
  </si>
  <si>
    <t>JDYJULIA L/S SHIRT DRESS WVN EXP</t>
  </si>
  <si>
    <t>JDYDIVYA L/S AOP ABOVE CALF DRESS WVN</t>
  </si>
  <si>
    <t>JDYNALINA HW JEGGING MIX ECOM DNM</t>
  </si>
  <si>
    <t>JDYSILJA L/S V-NECK PULL. KNT</t>
  </si>
  <si>
    <t>JDYPRIME  L/S V-NECK PULLOVER KNT</t>
  </si>
  <si>
    <t>JDYALFREDA LONG COAT OTW HHS</t>
  </si>
  <si>
    <t>JDYDAISY X-LONG WAISTCOAT OTW</t>
  </si>
  <si>
    <t>JDYCALLIE LONG COAT OTW HAB</t>
  </si>
  <si>
    <t>JDYMIO L/S LONG SHIRT WVN NOOS</t>
  </si>
  <si>
    <t>JDYARIZONA L/S BLAZER PNT</t>
  </si>
  <si>
    <t>JDYCHERRY L/S MELANGE BLAZER PNT</t>
  </si>
  <si>
    <t>JDYVERA L/S FITTED BLAZER WVN EXP</t>
  </si>
  <si>
    <t>JDYCHEETAH MW PANT PNT</t>
  </si>
  <si>
    <t>JDYJULIA L/S TOP WVN EXP</t>
  </si>
  <si>
    <t>JDYLOTUS L/S FRILL TOP JRS ATK</t>
  </si>
  <si>
    <t>JDYBOLD L/S TOP JRS ATK</t>
  </si>
  <si>
    <t>KMGLINO L/S SMOCK DRESS PTM</t>
  </si>
  <si>
    <t>KMGNINA L/S LAYERED DRESS PTM</t>
  </si>
  <si>
    <t>KMGCLARE L/S CARDIGAN KNT</t>
  </si>
  <si>
    <t>KMGNEWTALIA NEA QUILTD AOP JACKET CP OTW</t>
  </si>
  <si>
    <t>KMGLUCINDA REG L/S UNTAMED BOX SWT</t>
  </si>
  <si>
    <t>KMGELIN FIT S/S CHERIE TOP BOX JRS</t>
  </si>
  <si>
    <t>KOBCHICAGO LOOSE WORKER BLK DNM</t>
  </si>
  <si>
    <t>KOBDUKE JACKET DK BLUE DNM NOOS</t>
  </si>
  <si>
    <t>KOBNIKKI S/S COLLEGE TEE BOX JRS</t>
  </si>
  <si>
    <t>KOGNINA L/S LAYERED DRESS PTM</t>
  </si>
  <si>
    <t>KOGSHELLY L/S FRILL DNM DRESS</t>
  </si>
  <si>
    <t>KOGHOLLY L/S PEPLUM DRESS PTM</t>
  </si>
  <si>
    <t>KOGMIKAELA BADGE BEANIE CP ACC</t>
  </si>
  <si>
    <t>KOGSIENNA  KNIT BEANIE CP ACC</t>
  </si>
  <si>
    <t>KOGZENNA BEANIE CP ACC</t>
  </si>
  <si>
    <t>KOGASTRID WIDE DEST SLIT DNM AZG</t>
  </si>
  <si>
    <t>KOGNEWBREENA L/S HIGHNECK PULLOVER KNT</t>
  </si>
  <si>
    <t>KOGIRIS LIFE FUR PARKA OTW NOOS</t>
  </si>
  <si>
    <t>KOGGINA L/S OVS POCKET DNM JACKET AZG</t>
  </si>
  <si>
    <t>KOGABBIE PUFFER COAT OTW</t>
  </si>
  <si>
    <t>KOGANNE SILVER LEGGING JRS</t>
  </si>
  <si>
    <t>KOGSANIA BUTTON BELT PANT JRS</t>
  </si>
  <si>
    <t>ONLELLA LEATHER JEANS BELT ACC</t>
  </si>
  <si>
    <t>ONLSTAR LIFE EXCL S/S WRAP DRESS PTM</t>
  </si>
  <si>
    <t>ONLEMILIA LS HIGHNECK DRESS CC KNT</t>
  </si>
  <si>
    <t>ONLINA L/S CUT DRESS BOX JRS</t>
  </si>
  <si>
    <t>ONLBRANDIE ROLLNECK LS DRESS EX KNT</t>
  </si>
  <si>
    <t>ONLFELINE L/S MIDI DRESS CS JRS</t>
  </si>
  <si>
    <t>ONLBELLA  LS HIGH NECK KNT</t>
  </si>
  <si>
    <t>ONLIBI LS LONG ROLLNECK CC KNT</t>
  </si>
  <si>
    <t>ONLALLIE  LS HIGHNECK CC KNT</t>
  </si>
  <si>
    <t>ONLALLIE  LS ONECK CC KNT</t>
  </si>
  <si>
    <t>ONLGIANNA L/S JQ O-NECK CC KNT</t>
  </si>
  <si>
    <t>ONLMATHILDA LS JQ ROLLNECK KNT</t>
  </si>
  <si>
    <t>ONLCELINA  LS V-NECK CC KNT</t>
  </si>
  <si>
    <t>ONLNORA  LS CABLE HIGHNECK CC KNT</t>
  </si>
  <si>
    <t>ONLALISA  L/S STRUC HIGH NECK CC KNT</t>
  </si>
  <si>
    <t>ONLLISA LS SQUARENECK KNT</t>
  </si>
  <si>
    <t>ONLCHEER LS LOOSE DETAIL O-NECK KNT</t>
  </si>
  <si>
    <t>ONLSIA LS LOOSE ONECK KNT</t>
  </si>
  <si>
    <t>ONLMARILLA LS PEARL ONECK KNT</t>
  </si>
  <si>
    <t>ONLSAGE  LS HIGHNECK KNT</t>
  </si>
  <si>
    <t>ONLLINDA LS O-NECK CC KNT</t>
  </si>
  <si>
    <t>ONLDARLING LS CARDIGAN EX KNT</t>
  </si>
  <si>
    <t>ONLDOLLY SHORT PUFFER JACKET OTW</t>
  </si>
  <si>
    <t>ONLMELROSE LS SHIRT DNM JACKET</t>
  </si>
  <si>
    <t>ONLSTACY QUILTED LONG WAISTCOAT OTW NOOS</t>
  </si>
  <si>
    <t>ONLALINA LONG WAISTCOAT OTW NOOS</t>
  </si>
  <si>
    <t>-ONLCHLOE TRENCHCOAT SINGLE B. OTW CS</t>
  </si>
  <si>
    <t>ONLANN PREMIUM PUFFER JKT REGULAR OTW</t>
  </si>
  <si>
    <t>ONLSOPHIE PUFFER OVERSIZED ANORAK CC OTW</t>
  </si>
  <si>
    <t>ONLEMMY FLEECE MIX BOMBER CC OTW</t>
  </si>
  <si>
    <t>ONLJOLINE FAUX SUEDE BLAZER CC  OTW</t>
  </si>
  <si>
    <t>ONLJOSIE PIN STRIPE WOOL COAT CC OTW</t>
  </si>
  <si>
    <t>ONLLITTA FUR HOOD COAT CC OTW</t>
  </si>
  <si>
    <t>ONLDICTE TRENCHCOAT CC OTW</t>
  </si>
  <si>
    <t>ONLNEWLINETTE FUR HOOD COAT OTW</t>
  </si>
  <si>
    <t>ONLNANCY  BIKER JACKET OTW</t>
  </si>
  <si>
    <t>ONLBETTY FAUX SUEDE BONDED AVIATOR OTW</t>
  </si>
  <si>
    <t>ONLASTA PUFFER WAISTCOAT CC  OTW</t>
  </si>
  <si>
    <t>ONLNEWNORA PUFFER WAISTCOAT  CC OTW</t>
  </si>
  <si>
    <t>ONLGILLA LS STUD DNM BIKER JACKET CRO</t>
  </si>
  <si>
    <t>ONLMAGGI SOLID PUFFER CC  OTW</t>
  </si>
  <si>
    <t>ONLNEWLUNA QUILTED JACKET CC OTW</t>
  </si>
  <si>
    <t>ONLNEWLUNA QUILTED COAT CC OTW</t>
  </si>
  <si>
    <t>ONLCAMMIE LONG QUILTED COAT CS OTW</t>
  </si>
  <si>
    <t>ONLTENNA FUR HOOD COAT OTW</t>
  </si>
  <si>
    <t>ONLTRUDY PUFFER COAT OTW</t>
  </si>
  <si>
    <t>ONLMIE WINTER PARKA OTW</t>
  </si>
  <si>
    <t>ONLMINDY FAUX LEATHER CROP BIKER FW OTW</t>
  </si>
  <si>
    <t>ONLMAJA FAUX FUR COAT OTW</t>
  </si>
  <si>
    <t>ONLREBECCA LS KNOT CHECK SHIRT WVN</t>
  </si>
  <si>
    <t>ONLGWYNITH REG MINI SKIRT DNM MAE</t>
  </si>
  <si>
    <t>ONLDITA PINSTRIPE MINI SKIRT CC OTW</t>
  </si>
  <si>
    <t>ONLSTELLA LONG CARGO SKIRT DNM</t>
  </si>
  <si>
    <t>ONLALINE PRINTED  SWIMSUIT</t>
  </si>
  <si>
    <t>ONLBOBBY PRINTED BIKINI BRIEF</t>
  </si>
  <si>
    <t>ONLALEXA SEERSUCKER TIE BRAZILIAN</t>
  </si>
  <si>
    <t>ONLOLLI  C. STRUCTURE SWIMSUIT</t>
  </si>
  <si>
    <t>ONLSARA LACE PUSH-UP BRA ACC</t>
  </si>
  <si>
    <t>ONLSARA BRAZILIAN 2-PACK ACC</t>
  </si>
  <si>
    <t>ONLLAURA LACE BRA TOP</t>
  </si>
  <si>
    <t>ONLPAULA LACE BRIEF 2-PACK</t>
  </si>
  <si>
    <t>ONLBETHANY TRIANGLE LACE BRA</t>
  </si>
  <si>
    <t>ONLMADISON 2-PACK LACE BRIEFS</t>
  </si>
  <si>
    <t>ONLVICKY SEAML. RIB STRAP BODY</t>
  </si>
  <si>
    <t>ONLBOBBY PRINTED SWIMSUIT</t>
  </si>
  <si>
    <t>ONLMAIA L/S LONG BLAZER CC TLR</t>
  </si>
  <si>
    <t>ONLMAVIS MEL S/L SHORT FIT VEST CC TLR</t>
  </si>
  <si>
    <t>ONLLINEA L/S SHORT FIT BLAZER CC TLR</t>
  </si>
  <si>
    <t>ONLSOHO-LINEA L/S COATIGAN CC PNT RP</t>
  </si>
  <si>
    <t>ONLNOVA LUX S/L JUMPSUIT SOLID PTM</t>
  </si>
  <si>
    <t>ONLEVEREST HW SKINNY CHINO PANT CC PNT</t>
  </si>
  <si>
    <t>ONLRAVEN-IDINA HW FAUX LEAT PANT CC PNT</t>
  </si>
  <si>
    <t>ONLIMOGEN HW LONG ANK COATED PANT PNT</t>
  </si>
  <si>
    <t>ONLVERONICA-JOSS HW CHECK CIGARET CC TLR</t>
  </si>
  <si>
    <t>ONLTIANA L/S SMOCK TOP WVN NOOS</t>
  </si>
  <si>
    <t>ONLFANO L/S CROP OFF-SHOULDER TOP PNT</t>
  </si>
  <si>
    <t>ONLMICHELLE CORSAGE TOP WVN</t>
  </si>
  <si>
    <t>ONLFIONA L/S TOP CS JRS</t>
  </si>
  <si>
    <t>ONSLOOM SLIM BLUE PK 5144</t>
  </si>
  <si>
    <t>ONSWARP LIFE SKINNY L BLUE PK 5149</t>
  </si>
  <si>
    <t>ONSWARP SKINNY GREY PK 8260</t>
  </si>
  <si>
    <t>ONSEDGE KOJIMA BLUE SELVEDGE 8307 DNM</t>
  </si>
  <si>
    <t>ONSWEFT STAY BLACK SELVEDGE 8311 DNM</t>
  </si>
  <si>
    <t>ONSLOOM SILICA BLUE SELVEDGE 8319 DNM</t>
  </si>
  <si>
    <t>ONSMUSA REG 3 STRUC CREW KNIT</t>
  </si>
  <si>
    <t>ONSGAVIN  HOOD JACKET OTW VD</t>
  </si>
  <si>
    <t>ONSMELVIN  LF PUFFER JACKET OTW VD</t>
  </si>
  <si>
    <t>ONSADAM COAT OTW VD</t>
  </si>
  <si>
    <t>ONSCHRIS BOMBER JACKET OTW</t>
  </si>
  <si>
    <t>ONSZANE HOOD JACKET OTW</t>
  </si>
  <si>
    <t>ONSCARL  QUILTED VEST OTW</t>
  </si>
  <si>
    <t>ONSTYN REG CORD LS SHIRT</t>
  </si>
  <si>
    <t>ONSLARS LS REG BRUSH CHECK SHIRT</t>
  </si>
  <si>
    <t>ONSTODD REG PHOTOPRINT CREW NECK</t>
  </si>
  <si>
    <t>ONSOLIVER REG CAMP SWT CREW NECK</t>
  </si>
  <si>
    <t>ONSBRETT REG LOGO SWT HOODIE</t>
  </si>
  <si>
    <t>ONSBRUCE SLIM BLAZER</t>
  </si>
  <si>
    <t>ONSSINUS  LOOSE 0029 PANT</t>
  </si>
  <si>
    <t>ONSSINUS LOOSE 0050 PANT</t>
  </si>
  <si>
    <t>ONSTYLAN RLX MOUNTAIN SS TEE</t>
  </si>
  <si>
    <t>ONSOREN REG PHOTOPRINT SS TEE</t>
  </si>
  <si>
    <t>ONSBRODY REG SPLIT NECK LS POLO</t>
  </si>
  <si>
    <t>CARADELONE LS BLOCKING SHIRTDRESS WVN</t>
  </si>
  <si>
    <t>CARGEORGINA LS  JQ BELT CARDIGAN KNT</t>
  </si>
  <si>
    <t>CARSTACY QUILTED HOOD COAT OTW</t>
  </si>
  <si>
    <t>CARLITTA FUR HOOD COAT CC OTW</t>
  </si>
  <si>
    <t>CARLUCIA PARKA JACKET CC OTW</t>
  </si>
  <si>
    <t>CARNEW ELLAN LIFE QUILTED HOOD JKT OTW</t>
  </si>
  <si>
    <t>CARTENNA FUR HOOD COAT OTW</t>
  </si>
  <si>
    <t>CARABBIE PUFFER COAT OTW</t>
  </si>
  <si>
    <t>CARELLY SLIT KNEE SKIRT TLR</t>
  </si>
  <si>
    <t>OLMMELLY MATERNITY SWIMSUIT</t>
  </si>
  <si>
    <t>OLMHANNA FAUX LEATHER LEGGING CC</t>
  </si>
  <si>
    <t>OLMNEWHANNOVER S/S SHIRT TOP WVN</t>
  </si>
  <si>
    <t>ONPPETRA SPORTS ZIP SWIMSUIT</t>
  </si>
  <si>
    <t>ONLCOOPER-2  PU PUMP</t>
  </si>
  <si>
    <t>ONLBEATRIX-3 PU SOCK BOOT</t>
  </si>
  <si>
    <t>34: 9
36: 15</t>
  </si>
  <si>
    <t>M: 2
S: 6
XS: 1
L: 59
XL: 26
XXL: 18</t>
  </si>
  <si>
    <t>S: 3
M: 5
L: 71
XL: 17
XXL: 16</t>
  </si>
  <si>
    <t>S: 10
M: 22
L: 55
XL: 16
XXL: 13</t>
  </si>
  <si>
    <t>38: 1
40: 11</t>
  </si>
  <si>
    <t>M: 61
S: 43
XS: 37
L: 20</t>
  </si>
  <si>
    <t>S: 37
M: 31
XS: 9
L: 4</t>
  </si>
  <si>
    <t>S: 1
M: 1
L: 8</t>
  </si>
  <si>
    <t>S: 4
L: 4</t>
  </si>
  <si>
    <t>S: 32
M: 39
XS: 3
L: 51
XL: 17
XXL: 11</t>
  </si>
  <si>
    <t>S: 8
XS: 1
L: 1
XXS: 3</t>
  </si>
  <si>
    <t>M: 47
S: 47
XS: 29
L: 5</t>
  </si>
  <si>
    <t>L: 45
M: 1
XXL: 33
XL: 24</t>
  </si>
  <si>
    <t>34: 15
36: 54
38: 77
40: 34</t>
  </si>
  <si>
    <t>34: 72
36: 72
38: 124
40: 33
42: 2</t>
  </si>
  <si>
    <t>L: 4
XL: 1</t>
  </si>
  <si>
    <t>XS: 8
S: 12
M: 2
L: 1
XL: 1
XXXL: 27
XS: 14
S: 16
M: 7
XXXL: 26
XS: 17
S: 25
M: 40
L: 1
L: 2
XXL: 2</t>
  </si>
  <si>
    <t>XL: 3
XXL: 35
XXXL: 13</t>
  </si>
  <si>
    <t>XL: 2</t>
  </si>
  <si>
    <t>XS: 28
S: 2
M: 1
L: 1
XXS: 19</t>
  </si>
  <si>
    <t>S: 4
M: 2</t>
  </si>
  <si>
    <t>XS: 18
M: 1</t>
  </si>
  <si>
    <t>42: 14
34: 49
36: 9</t>
  </si>
  <si>
    <t>XS: 6
S: 3
M: 12</t>
  </si>
  <si>
    <t>S: 1
XL: 3</t>
  </si>
  <si>
    <t>XS: 15
S: 95
M: 90
L: 81
XL: 24</t>
  </si>
  <si>
    <t>38: 9
34: 12
36: 22
38: 36
34: 19
36: 12
38: 30</t>
  </si>
  <si>
    <t>XS: 14
S: 1
XXL: 3
XXXL: 13
XS: 56
S: 44
XXL: 9
XXXL: 8
XL: 1
XS: 16</t>
  </si>
  <si>
    <t>S: 186
M: 80
XS: 95</t>
  </si>
  <si>
    <t>XS: 121
S: 152
L: 183
XL: 52
XXL: 1
M: 179</t>
  </si>
  <si>
    <t>L: 3
XL: 15
XXL: 12</t>
  </si>
  <si>
    <t>92: 10
80: 14
86: 7
98: 4
104: 4</t>
  </si>
  <si>
    <t>92: 5
98: 8
104: 5
110: 2
116: 17
122: 25
128: 28</t>
  </si>
  <si>
    <t>86: 4
92: 1
98: 3
110: 1</t>
  </si>
  <si>
    <t>86: 1
92: 1
98: 1
104: 1</t>
  </si>
  <si>
    <t>92: 1
98: 1
110: 3
116: 2
122: 4</t>
  </si>
  <si>
    <t>92: 3
110: 1</t>
  </si>
  <si>
    <t>152: 1
116: 2
128: 2
134: 4
140: 7
146: 3
158: 1
170: 1</t>
  </si>
  <si>
    <t>152: 3
128: 1
140: 2
146: 2
164: 2
176: 1
170: 1</t>
  </si>
  <si>
    <t>122/128: 1
158/164: 1</t>
  </si>
  <si>
    <t>128: 3
158: 9
164: 9
104: 3
110: 1
116: 1
140: 1
146: 4
152: 9</t>
  </si>
  <si>
    <t>128: 1
140: 3
152: 1
158: 4
164: 7</t>
  </si>
  <si>
    <t>128: 5
116: 2
140: 10
146: 8
152: 7
158: 2
164: 6</t>
  </si>
  <si>
    <t>ONE SIZE: 6</t>
  </si>
  <si>
    <t>ONE SIZE: 13</t>
  </si>
  <si>
    <t>ONE SIZE: 2</t>
  </si>
  <si>
    <t>ONE SIZE: 17</t>
  </si>
  <si>
    <t>ONE SIZE: 11</t>
  </si>
  <si>
    <t>134: 6
140: 8
152: 3
164: 1</t>
  </si>
  <si>
    <t>98/104: 1
110/116: 1
122/128: 5</t>
  </si>
  <si>
    <t>104: 8
110: 1
140: 1
158: 7
164: 17</t>
  </si>
  <si>
    <t>128: 1
134: 2
140: 6</t>
  </si>
  <si>
    <t>134: 1
140: 3
152: 19
158: 24
164: 35</t>
  </si>
  <si>
    <t>122/128: 1
146/152: 3</t>
  </si>
  <si>
    <t>116: 32
122: 19
128: 1
134: 12
140: 2</t>
  </si>
  <si>
    <t>80: 1</t>
  </si>
  <si>
    <t>XS: 36
S: 50
L: 1
XXL: 1</t>
  </si>
  <si>
    <t>M: 4
S: 4
XS: 10</t>
  </si>
  <si>
    <t>XS: 14
S: 20
M: 32
L: 24
XL: 11</t>
  </si>
  <si>
    <t>S: 8
M: 30
XS: 2
L: 5</t>
  </si>
  <si>
    <t>M: 49
S: 42
XS: 27
L: 6</t>
  </si>
  <si>
    <t>XXS: 4
XS: 4
S: 40
M: 15
L: 4
XL: 1</t>
  </si>
  <si>
    <t>XS: 2
S: 21
M: 8
L: 1
XL: 1</t>
  </si>
  <si>
    <t>XS: 6
S: 30
M: 36
L: 20
XL: 20
XXXL: 1</t>
  </si>
  <si>
    <t>XXS: 3
M: 38
L: 24
XL: 17
XXL: 9
XXXL: 10
XS: 1
S: 24</t>
  </si>
  <si>
    <t>XXS: 1
S: 2
L: 12
XL: 12
XXL: 8
XXXL: 11</t>
  </si>
  <si>
    <t>XL: 1
XXXL: 1</t>
  </si>
  <si>
    <t>M: 5
XS: 2
L: 10
XL: 3</t>
  </si>
  <si>
    <t>M: 12
L: 2</t>
  </si>
  <si>
    <t>S: 9
XS: 1
XL: 1</t>
  </si>
  <si>
    <t>M: 3
L: 31
XL: 27
XXL: 35
XXXL: 18</t>
  </si>
  <si>
    <t>L: 31
XL: 34
XXL: 39
XXXL: 18</t>
  </si>
  <si>
    <t>XS: 15
M: 9
L: 39
XL: 32
XXL: 37
XXXL: 17</t>
  </si>
  <si>
    <t>XS: 14
S: 29
M: 40
L: 46
XL: 37
XXL: 39
XXXL: 18</t>
  </si>
  <si>
    <t>XS: 22
S: 25
M: 30
L: 46
XL: 38
XXL: 39
XXXL: 20</t>
  </si>
  <si>
    <t>XS: 22
S: 7
M: 48
L: 55
XL: 38
XXL: 36
XXXL: 19</t>
  </si>
  <si>
    <t>M: 1
XL: 1
XXL: 11
XXXL: 5</t>
  </si>
  <si>
    <t>L: 7
XL: 31
XXL: 16
XXXL: 9</t>
  </si>
  <si>
    <t>M: 1
XL: 26
XXL: 15
XXXL: 6</t>
  </si>
  <si>
    <t>XS: 1
S: 3
XL: 2</t>
  </si>
  <si>
    <t>M: 3
L: 14
XS: 4</t>
  </si>
  <si>
    <t>S: 7
XS: 2
L: 7</t>
  </si>
  <si>
    <t>M: 9
L: 16
XL: 1</t>
  </si>
  <si>
    <t>L: 6
XL: 6</t>
  </si>
  <si>
    <t>M: 15
XS: 1
L: 15
XL: 11</t>
  </si>
  <si>
    <t>S: 3
XS: 3
L: 1</t>
  </si>
  <si>
    <t>M: 4
S: 24
XS: 4
L: 1</t>
  </si>
  <si>
    <t>S: 33
L: 7
XS: 27
M: 30</t>
  </si>
  <si>
    <t>XS: 1
S: 1
L: 10
XL: 5</t>
  </si>
  <si>
    <t>S: 2
M: 12
L: 9
XL: 10
XXL: 1
XXXL: 5</t>
  </si>
  <si>
    <t>XS: 4
S: 5
M: 5
L: 1
XL: 8</t>
  </si>
  <si>
    <t>S: 1
L: 8
XL: 8</t>
  </si>
  <si>
    <t>M: 80
XS: 6
S: 70
L: 77
XL: 11</t>
  </si>
  <si>
    <t>XS: 95
S: 142
M: 202
L: 87
XS: 1
XL: 4</t>
  </si>
  <si>
    <t>M: 1
XS: 6</t>
  </si>
  <si>
    <t>XS: 3
M: 1
L: 1</t>
  </si>
  <si>
    <t>M: 11
L: 21
XL: 6</t>
  </si>
  <si>
    <t>XS: 10
S: 6
M: 7
L: 22
XL: 9</t>
  </si>
  <si>
    <t>M: 4
S: 1
L: 14
XL: 12</t>
  </si>
  <si>
    <t>M: 2
XS: 1
L: 1</t>
  </si>
  <si>
    <t>M: 8
S: 40
L: 3
XL: 3
XS: 16</t>
  </si>
  <si>
    <t>M: 17
S: 2
L: 2
XXL: 1</t>
  </si>
  <si>
    <t>M: 2
S: 2
XL: 37
L: 22</t>
  </si>
  <si>
    <t>XS: 1
S: 60
M: 1
L: 2
XL: 1</t>
  </si>
  <si>
    <t>M: 71
S: 52
XS: 23
L: 37
XL: 5</t>
  </si>
  <si>
    <t>L: 5</t>
  </si>
  <si>
    <t>M: 2
L: 3
XL: 1</t>
  </si>
  <si>
    <t>M: 22
XL: 7
XXL: 4</t>
  </si>
  <si>
    <t>S: 4
M: 1</t>
  </si>
  <si>
    <t>M: 47
S: 34
L: 23
XL: 1</t>
  </si>
  <si>
    <t>S: 1
XS: 9</t>
  </si>
  <si>
    <t>XS: 1
S: 1
M: 1</t>
  </si>
  <si>
    <t>XS: 4
S: 1
L: 1
XL: 1
XXL: 1</t>
  </si>
  <si>
    <t>XS: 40
M: 111
L: 28
XL: 14
XXL: 2
S: 59</t>
  </si>
  <si>
    <t>XS: 1
XL: 1
M: 1</t>
  </si>
  <si>
    <t>XS: 16
S: 51
M: 84
L: 72
XL: 72
XXL: 1</t>
  </si>
  <si>
    <t>M: 1
L: 34
XL: 5
XXL: 1</t>
  </si>
  <si>
    <t>XXS: 6
XS: 129
S: 192
M: 298
L: 132
XL: 29</t>
  </si>
  <si>
    <t>XS: 15
S: 110
M: 138
L: 43
XL: 86</t>
  </si>
  <si>
    <t>XS: 32
S: 133
M: 168
L: 42
XL: 71
XXL: 1</t>
  </si>
  <si>
    <t>S: 16
M: 7
L: 1
XL: 1</t>
  </si>
  <si>
    <t>XS: 48
S: 126
M: 162
L: 44
XL: 72
XXL: 1</t>
  </si>
  <si>
    <t>XS: 1
S: 47
M: 27
L: 2</t>
  </si>
  <si>
    <t>XS: 17
S: 94
M: 17
L: 1
XL: 17</t>
  </si>
  <si>
    <t>S: 1
XL: 3
XXL: 3
XXXL: 1</t>
  </si>
  <si>
    <t>S: 8
M: 1
L: 2
XL: 2
XXL: 1</t>
  </si>
  <si>
    <t>34: 1
42: 1</t>
  </si>
  <si>
    <t>S: 2
L: 17
XL: 16</t>
  </si>
  <si>
    <t>S: 5
M: 23
XS: 2
L: 26
XL: 9</t>
  </si>
  <si>
    <t>M: 15
S: 37
XS: 17
L: 18
XL: 28</t>
  </si>
  <si>
    <t>XS: 1
L: 11
XL: 6</t>
  </si>
  <si>
    <t>XS: 54
S: 86
M: 86
L: 40</t>
  </si>
  <si>
    <t>M: 26
S: 17
L: 10
XS: 9</t>
  </si>
  <si>
    <t>M: 8
XS: 5
L: 12
XL: 4</t>
  </si>
  <si>
    <t>M: 21
XS: 8
S: 20
L: 17
XL: 10</t>
  </si>
  <si>
    <t>S: 11
XS: 5
M: 3
L: 1
XL: 2</t>
  </si>
  <si>
    <t>75B: 5
70A: 1
80C: 16</t>
  </si>
  <si>
    <t>XS: 3
S: 5
M: 5
L: 12
XL: 1</t>
  </si>
  <si>
    <t>XS: 25
S: 19
M: 102</t>
  </si>
  <si>
    <t>M: 28
XS: 1
S: 20
L: 38
XL: 10</t>
  </si>
  <si>
    <t>XS/S: 19
M/L: 14
L/XL: 10</t>
  </si>
  <si>
    <t>XS: 38
S: 68
M: 182
L: 20</t>
  </si>
  <si>
    <t>38: 2
36: 6
34: 13
40: 2</t>
  </si>
  <si>
    <t>34: 5</t>
  </si>
  <si>
    <t>34: 1
36: 1
38: 1
40: 1
42: 1
44: 1</t>
  </si>
  <si>
    <t>M: 56
S: 47
S: 59
XS: 34
M: 42
L: 4
XL: 1
XS: 34
XS: 42
S: 36
M: 8
L: 2
XL: 8
XL: 10
XXL: 15
XXL: 24
XXXL: 19
XXL: 19
XXXL: 15</t>
  </si>
  <si>
    <t>S: 45
XS: 33
M: 46
L: 38
XL: 25</t>
  </si>
  <si>
    <t>XS: 10
XL: 1</t>
  </si>
  <si>
    <t>36: 35
34: 19
38: 25
40: 13
42: 4</t>
  </si>
  <si>
    <t>XS: 20
S: 2</t>
  </si>
  <si>
    <t>M: 44
S: 27
XS: 3
L: 36
XL: 3</t>
  </si>
  <si>
    <t>M: 73
S: 49
XS: 16
L: 38
XL: 7</t>
  </si>
  <si>
    <t>L: 2
XL: 5
XXXL: 4</t>
  </si>
  <si>
    <t>28: 302
29: 396
30: 401
31: 325
32: 160
33: 98
28: 160
29: 219
30: 156
31: 36
32: 1
28: 48
29: 208
30: 304
31: 253
32: 236
33: 136
34: 40
36: 9
38: 1</t>
  </si>
  <si>
    <t>28: 131
29: 297
30: 138
31: 154
32: 40
33: 92
34: 1
29: 39
30: 45
31: 17
28: 50
29: 267
30: 231
31: 193
32: 49
33: 77
34: 27</t>
  </si>
  <si>
    <t>28: 93
29: 140
30: 32
33: 2
34: 1
28: 14
29: 34
28: 24
29: 108
30: 81
31: 39
32: 3</t>
  </si>
  <si>
    <t>31: 1
34: 1
32: 1
28: 2
29: 2
31: 2
28: 2
29: 2
30: 2
28: 2
30: 2</t>
  </si>
  <si>
    <t>31: 2
32: 1
33: 2
28: 2
29: 1
31: 1
32: 2
34: 1
29: 2
30: 1
31: 1
29: 1
30: 2</t>
  </si>
  <si>
    <t>28: 1
29: 2
28: 2
29: 1
30: 1
31: 1
38: 1
29: 1
30: 1</t>
  </si>
  <si>
    <t>M: 36
L: 29
S: 1
XL: 6</t>
  </si>
  <si>
    <t>S: 1
M: 1
L: 1
XXL: 3</t>
  </si>
  <si>
    <t>S: 1
M: 37
L: 192
XL: 191
XXL: 59</t>
  </si>
  <si>
    <t>L: 1
XL: 1
XXL: 1</t>
  </si>
  <si>
    <t>L: 28
M: 14
XL: 13
XXL: 3</t>
  </si>
  <si>
    <t>S: 1
M: 40
L: 95
XL: 48
XXL: 31</t>
  </si>
  <si>
    <t>S: 1
M: 29
L: 30
XL: 19
XXL: 13</t>
  </si>
  <si>
    <t>M: 1
XXL: 1</t>
  </si>
  <si>
    <t>L: 14
M: 2
S: 3
XL: 11
XXL: 9</t>
  </si>
  <si>
    <t>M: 1
L: 4
XL: 4</t>
  </si>
  <si>
    <t>S: 1
XL: 2
XXL: 7</t>
  </si>
  <si>
    <t>S: 4
XXL: 12</t>
  </si>
  <si>
    <t>L: 1
S: 1
XL: 1</t>
  </si>
  <si>
    <t>L: 12
M: 15
XS: 8
S: 13
XL: 11
XXL: 1</t>
  </si>
  <si>
    <t>L: 13
M: 1
XL: 12</t>
  </si>
  <si>
    <t>L: 2
M: 4
S: 1
XL: 1</t>
  </si>
  <si>
    <t>XS: 2
S: 1
M: 1</t>
  </si>
  <si>
    <t>L: 2
S: 2
M: 1
XS: 2</t>
  </si>
  <si>
    <t>L: 7
M: 1
XL: 6
XXL: 2</t>
  </si>
  <si>
    <t>L: 16
M: 30
S: 9
XL: 8
XXL: 1</t>
  </si>
  <si>
    <t>XL: 1
XXL: 3</t>
  </si>
  <si>
    <t>46: 17
42: 1
44: 13
48: 19
50: 1
52: 6
54: 1</t>
  </si>
  <si>
    <t>M-46/48: 19
S-42/44: 1
L-50/52: 16</t>
  </si>
  <si>
    <t>42: 1
44: 3
46: 1
48: 1</t>
  </si>
  <si>
    <t>M-46/48: 2
S-42/44: 13</t>
  </si>
  <si>
    <t>S-42/44: 40
M-46/48: 103
L-50/52: 75
XL-54: 11</t>
  </si>
  <si>
    <t>M-46/48: 12
S-42/44: 1
L-50/52: 1</t>
  </si>
  <si>
    <t>M-46/48: 4
L-50/52: 2
XL-54: 3</t>
  </si>
  <si>
    <t>S-42/44: 14</t>
  </si>
  <si>
    <t>42: 29
44: 50
46: 84
48: 61
50: 7
52: 3
54: 3</t>
  </si>
  <si>
    <t>42: 15
46: 18
48: 1
54: 1
44: 2</t>
  </si>
  <si>
    <t>42: 28
44: 68
46: 113
48: 95
52: 5
54: 1
50: 33</t>
  </si>
  <si>
    <t>42: 8
44: 14
46: 13
48: 5</t>
  </si>
  <si>
    <t>42: 13
44: 8
46: 39
48: 1
50: 1</t>
  </si>
  <si>
    <t>42: 1
44: 1
46: 3
48: 1
50: 2</t>
  </si>
  <si>
    <t>42: 35
44: 65
46: 93
48: 75
50: 2
54: 1</t>
  </si>
  <si>
    <t>42: 24
44: 39
46: 87
48: 60
50: 17
52: 6</t>
  </si>
  <si>
    <t>42: 29
44: 30
46: 76
48: 72
50: 32
54: 2</t>
  </si>
  <si>
    <t>52: 1
42: 6
44: 4
46: 23
50: 1</t>
  </si>
  <si>
    <t>42: 20
44: 35
46: 57
48: 44
50: 9
52: 1
54: 1</t>
  </si>
  <si>
    <t>44: 6
46: 30
48: 29
52: 28
54: 30
50: 33</t>
  </si>
  <si>
    <t>M-46/48: 1
L-50/52: 1
XL-54: 3</t>
  </si>
  <si>
    <t>XS: 3
L: 5
XXL: 4</t>
  </si>
  <si>
    <t>XS: 1
S: 135
M: 97
L: 88
XL: 4</t>
  </si>
  <si>
    <t>XS: 9
S: 14
M: 36
L: 43
XL: 11
XXL: 11
XXXL: 1</t>
  </si>
  <si>
    <t>S: 39
M: 87
L: 59
XL: 45
XXL: 35</t>
  </si>
  <si>
    <t>S: 32
XS: 34
M: 49</t>
  </si>
  <si>
    <t>36: 1
39: 1
40: 1</t>
  </si>
  <si>
    <t>37: 4
36: 3
38: 1
40: 4
39: 4</t>
  </si>
  <si>
    <t>88% Polyester, 9% Viscose, 3% Elastane</t>
  </si>
  <si>
    <t>82% Cotton, 16% Polyester, 2% Elastane</t>
  </si>
  <si>
    <t>64% Polyester, 32% Viscose, 4% Elastane</t>
  </si>
  <si>
    <t>97% Viscose, 3% Elastane</t>
  </si>
  <si>
    <t>62013010</t>
  </si>
  <si>
    <t>60% Polyester - Recycled, 28% Polyester, 12% Nylon</t>
  </si>
  <si>
    <t>65050090</t>
  </si>
  <si>
    <t>55% Polyester - Recycled, 13% Acrylic, 13% Nylon, 11% Polyester, 5% Wool, 3% Elastane</t>
  </si>
  <si>
    <t>52% Viscose, 30% Polyester, 18% Nylon</t>
  </si>
  <si>
    <t>51% Viscose, 26% Polyester, 23% Nylon</t>
  </si>
  <si>
    <t>82% Polyester, 15% Acrylic, 3% Elastane</t>
  </si>
  <si>
    <t>96% Cotton, 4% Elastane</t>
  </si>
  <si>
    <t>60% Viscose, 40% Polyester</t>
  </si>
  <si>
    <t>70% Cotton - Recycled, 30% Polyester</t>
  </si>
  <si>
    <t>51% Acrylic, 40% Nylon, 8% Polyester, 1% Elastane</t>
  </si>
  <si>
    <t>45% Polyester - Recycled, 37% Polyester, 14% Acrylic, 4% Wool</t>
  </si>
  <si>
    <t>56% Acrylic, 28% Polyester, 13% Polyamide, 3% Elastane</t>
  </si>
  <si>
    <t>50% Polyester - Recycled, 29% Polyester, 13% Acrylic, 5% Wool, 3% Elastane</t>
  </si>
  <si>
    <t>43% Acrylic, 42% Polyamide, 15% Wool</t>
  </si>
  <si>
    <t>60% Polyester - Recycled, 40% Nylon</t>
  </si>
  <si>
    <t>67% Polyester - Recycled, 33% Polyester</t>
  </si>
  <si>
    <t>50% Polyester - Recycled, 42% Polyester, 8% Elastane</t>
  </si>
  <si>
    <t>80% Polyester, 18% Viscose, 2% Elastane</t>
  </si>
  <si>
    <t>85% Polyamide, 15% Elastane</t>
  </si>
  <si>
    <t>53% Nylon, 37% Polyester, 10% Elastane</t>
  </si>
  <si>
    <t>90% Cotton, 10% Elastane</t>
  </si>
  <si>
    <t>93% Polyamide, 7% Elastane</t>
  </si>
  <si>
    <t>63% Polyester, 33% Viscose, 4% Elastane</t>
  </si>
  <si>
    <t>77% Viscose - Polyurethane coated, 20% Nylon - Polyurethane coated, 3% Elastane - Polyurethane coated</t>
  </si>
  <si>
    <t>65% Polyester, 33% Viscose, 2% Elastane</t>
  </si>
  <si>
    <t>93% Polyester, 7% Elastane</t>
  </si>
  <si>
    <t>85% Viscose, 15% Wool</t>
  </si>
  <si>
    <t>61103010</t>
  </si>
  <si>
    <t>94% Cotton, 5% Polyester, 1% Elastane</t>
  </si>
  <si>
    <t>92% Cotton, 6% Polyester - Recycled, 2% Elastane</t>
  </si>
  <si>
    <t>61013010</t>
  </si>
  <si>
    <t>70% Polyester, 26% Viscose, 4% Elastane</t>
  </si>
  <si>
    <t>61033300</t>
  </si>
  <si>
    <t>50% Polyester - Recycled, 32% Viscose, 15% Polyester, 3% Elastane</t>
  </si>
  <si>
    <t>50% Polyester, 50% Viscose</t>
  </si>
  <si>
    <t>84% Polyester, 16% Elastane</t>
  </si>
  <si>
    <t>96% Polyester- Polyurethane coated, 4% Elastane - Polyurethane coated</t>
  </si>
  <si>
    <t>80% Polyamide, 20% Elastane</t>
  </si>
  <si>
    <t>100% Lining Polyester, 100% Sock Polyurethane, 100% Sole Resin, 100% Upper Polyurethane</t>
  </si>
  <si>
    <t>64029998</t>
  </si>
  <si>
    <t>100% Lining Polyester, 100% Sock Polyurethane, 100% Sole Thermo Plastic Rubber, 100% Upper Polyurethane</t>
  </si>
  <si>
    <t>Sizes available</t>
  </si>
  <si>
    <t>Total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</si>
</sst>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\ &quot;€&quot;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2"/>
    <xf numFmtId="164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9" fontId="0" fillId="0" borderId="0" xfId="1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3" fontId="2" fillId="0" borderId="0" xfId="0" applyNumberFormat="1" applyFont="1"/>
    <xf numFmtId="3" fontId="2" fillId="0" borderId="0" xfId="0" applyNumberFormat="1" applyFont="1" applyAlignment="1">
      <alignment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165" fontId="2" fillId="2" borderId="0" xfId="0" applyNumberFormat="1" applyFont="1" applyFill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3" fontId="2" fillId="2" borderId="0" xfId="0" applyNumberFormat="1" applyFont="1" applyFill="1" applyAlignment="1">
      <alignment horizontal="left" vertical="center" wrapText="1"/>
    </xf>
    <xf numFmtId="4" fontId="2" fillId="2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vertical="center" wrapText="1"/>
    </xf>
    <xf numFmtId="165" fontId="2" fillId="2" borderId="0" xfId="0" applyNumberFormat="1" applyFont="1" applyFill="1" applyAlignment="1">
      <alignment horizontal="center" vertical="center" wrapText="1"/>
    </xf>
    <xf numFmtId="164" fontId="2" fillId="3" borderId="1" xfId="0" applyNumberFormat="1" applyFont="1" applyFill="1" applyBorder="1" applyAlignment="1">
      <alignment vertical="center" wrapText="1"/>
    </xf>
    <xf numFmtId="3" fontId="2" fillId="2" borderId="0" xfId="0" applyNumberFormat="1" applyFont="1" applyFill="1" applyAlignment="1">
      <alignment vertical="center" wrapText="1"/>
    </xf>
    <xf numFmtId="4" fontId="2" fillId="2" borderId="0" xfId="0" applyNumberFormat="1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165" fontId="2" fillId="2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top" wrapText="1"/>
    </xf>
  </cellXfs>
  <cellStyles count="3">
    <cellStyle name="Hyperlink" xfId="2" builtinId="8"/>
    <cellStyle name="Normal" xfId="0" builtinId="0" customBuiltin="1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BESTSELLER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dge.dis.commercecloud.salesforce.com/dw/image/v2/BDTC_PRD/on/demandware.static/-/Sites-pim-catalog/default/pim-static/ON/15244163/15244163_DarkGreyMelange_001.jpg?sw=900&amp;sh=1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workbookViewId="0">
      <selection activeCell="A87" sqref="A87"/>
    </sheetView>
  </sheetViews>
  <sheetFormatPr defaultColWidth="9" defaultRowHeight="12.75" x14ac:dyDescent="0.2"/>
  <cols>
    <col min="1" max="1" width="12.28515625" customWidth="1"/>
    <col min="2" max="2" width="20.7109375" customWidth="1"/>
    <col min="3" max="3" width="11.140625" customWidth="1"/>
    <col min="4" max="4" width="36" customWidth="1"/>
    <col min="5" max="5" width="15.7109375" style="11" bestFit="1" customWidth="1"/>
    <col min="6" max="6" width="16.28515625" style="5" customWidth="1"/>
    <col min="7" max="7" width="9.140625" customWidth="1"/>
    <col min="8" max="8" width="9.42578125" customWidth="1"/>
    <col min="9" max="9" width="10.28515625" style="7" bestFit="1" customWidth="1"/>
    <col min="10" max="10" width="8.7109375" bestFit="1" customWidth="1"/>
    <col min="11" max="11" width="10.28515625" style="9" bestFit="1" customWidth="1"/>
    <col min="12" max="12" width="5.7109375" bestFit="1" customWidth="1"/>
    <col min="14" max="14" width="8.85546875" customWidth="1"/>
    <col min="15" max="15" width="16.5703125" style="7" customWidth="1"/>
    <col min="16" max="16" width="2.7109375" customWidth="1"/>
    <col min="17" max="17" width="175.28515625" bestFit="1" customWidth="1"/>
  </cols>
  <sheetData>
    <row r="1" spans="1:17" x14ac:dyDescent="0.2">
      <c r="K1" s="9">
        <f>SUBTOTAL(9,K3:K87)</f>
        <v>15408</v>
      </c>
      <c r="O1" s="7">
        <f>SUBTOTAL(9,O3:O87)</f>
        <v>782853.91999999981</v>
      </c>
    </row>
    <row r="2" spans="1:17" s="18" customFormat="1" ht="51" x14ac:dyDescent="0.2">
      <c r="A2" s="12" t="s">
        <v>0</v>
      </c>
      <c r="B2" s="12" t="s">
        <v>1</v>
      </c>
      <c r="C2" s="12" t="s">
        <v>2</v>
      </c>
      <c r="D2" s="12" t="s">
        <v>4</v>
      </c>
      <c r="E2" s="12" t="s">
        <v>52</v>
      </c>
      <c r="F2" s="12" t="s">
        <v>50</v>
      </c>
      <c r="G2" s="12" t="s">
        <v>49</v>
      </c>
      <c r="H2" s="12" t="s">
        <v>51</v>
      </c>
      <c r="I2" s="13" t="s">
        <v>5</v>
      </c>
      <c r="J2" s="14" t="s">
        <v>1031</v>
      </c>
      <c r="K2" s="15" t="s">
        <v>6</v>
      </c>
      <c r="L2" s="16" t="s">
        <v>7</v>
      </c>
      <c r="M2" s="17" t="s">
        <v>8</v>
      </c>
      <c r="N2" s="17" t="s">
        <v>9</v>
      </c>
      <c r="O2" s="13" t="s">
        <v>1032</v>
      </c>
      <c r="Q2" s="12" t="s">
        <v>3</v>
      </c>
    </row>
    <row r="3" spans="1:17" ht="76.5" x14ac:dyDescent="0.2">
      <c r="A3" t="s">
        <v>10</v>
      </c>
      <c r="B3" t="s">
        <v>172</v>
      </c>
      <c r="C3" t="s">
        <v>11</v>
      </c>
      <c r="D3" t="s">
        <v>151</v>
      </c>
      <c r="E3" s="11" t="str">
        <f t="shared" ref="E3:E34" si="0">LEFT(B3,SEARCH("_",B3)-1)</f>
        <v>15244163</v>
      </c>
      <c r="F3" s="6" t="s">
        <v>64</v>
      </c>
      <c r="G3" s="6" t="s">
        <v>53</v>
      </c>
      <c r="H3" s="6" t="s">
        <v>54</v>
      </c>
      <c r="I3" s="7">
        <v>36.99</v>
      </c>
      <c r="J3" s="2" t="s">
        <v>778</v>
      </c>
      <c r="K3" s="10">
        <v>112</v>
      </c>
      <c r="L3" s="3">
        <v>11.48</v>
      </c>
      <c r="M3" s="3">
        <v>1285.76</v>
      </c>
      <c r="N3" s="4">
        <v>1</v>
      </c>
      <c r="O3" s="7">
        <f>I3*K3</f>
        <v>4142.88</v>
      </c>
      <c r="Q3" s="1" t="s">
        <v>175</v>
      </c>
    </row>
    <row r="4" spans="1:17" ht="63.75" x14ac:dyDescent="0.2">
      <c r="A4" t="s">
        <v>10</v>
      </c>
      <c r="B4" t="s">
        <v>173</v>
      </c>
      <c r="C4" t="s">
        <v>11</v>
      </c>
      <c r="D4" t="s">
        <v>151</v>
      </c>
      <c r="E4" s="11" t="str">
        <f t="shared" si="0"/>
        <v>15244163</v>
      </c>
      <c r="F4" s="6" t="s">
        <v>64</v>
      </c>
      <c r="G4" s="6" t="s">
        <v>53</v>
      </c>
      <c r="H4" s="6" t="s">
        <v>54</v>
      </c>
      <c r="I4" s="7">
        <v>36.99</v>
      </c>
      <c r="J4" s="2" t="s">
        <v>779</v>
      </c>
      <c r="K4" s="10">
        <v>112</v>
      </c>
      <c r="L4" s="3">
        <v>11.48</v>
      </c>
      <c r="M4" s="3">
        <v>1285.76</v>
      </c>
      <c r="N4" s="4">
        <v>0.83333333333333337</v>
      </c>
      <c r="O4" s="7">
        <f t="shared" ref="O4:O67" si="1">I4*K4</f>
        <v>4142.88</v>
      </c>
      <c r="Q4" t="s">
        <v>176</v>
      </c>
    </row>
    <row r="5" spans="1:17" ht="63.75" x14ac:dyDescent="0.2">
      <c r="A5" t="s">
        <v>10</v>
      </c>
      <c r="B5" t="s">
        <v>174</v>
      </c>
      <c r="C5" t="s">
        <v>11</v>
      </c>
      <c r="D5" t="s">
        <v>152</v>
      </c>
      <c r="E5" s="11" t="str">
        <f t="shared" si="0"/>
        <v>15248175</v>
      </c>
      <c r="F5" s="6" t="s">
        <v>63</v>
      </c>
      <c r="G5" s="6" t="s">
        <v>53</v>
      </c>
      <c r="H5" s="6" t="s">
        <v>54</v>
      </c>
      <c r="I5" s="7">
        <v>32.99</v>
      </c>
      <c r="J5" s="2" t="s">
        <v>780</v>
      </c>
      <c r="K5" s="10">
        <v>116</v>
      </c>
      <c r="L5" s="3">
        <v>10.23</v>
      </c>
      <c r="M5" s="3">
        <v>1186.68</v>
      </c>
      <c r="N5" s="4">
        <v>0.83333333333333337</v>
      </c>
      <c r="O5" s="7">
        <f t="shared" si="1"/>
        <v>3826.84</v>
      </c>
      <c r="Q5" t="s">
        <v>177</v>
      </c>
    </row>
    <row r="6" spans="1:17" ht="51" x14ac:dyDescent="0.2">
      <c r="A6" t="s">
        <v>10</v>
      </c>
      <c r="B6" t="s">
        <v>180</v>
      </c>
      <c r="C6" t="s">
        <v>11</v>
      </c>
      <c r="D6" t="s">
        <v>615</v>
      </c>
      <c r="E6" s="11" t="str">
        <f t="shared" si="0"/>
        <v>15298302</v>
      </c>
      <c r="F6" s="6" t="s">
        <v>124</v>
      </c>
      <c r="G6" s="6" t="s">
        <v>53</v>
      </c>
      <c r="H6" s="6" t="s">
        <v>58</v>
      </c>
      <c r="I6" s="7">
        <v>39.99</v>
      </c>
      <c r="J6" s="2" t="s">
        <v>782</v>
      </c>
      <c r="K6" s="10">
        <v>161</v>
      </c>
      <c r="L6" s="3">
        <v>12.41</v>
      </c>
      <c r="M6" s="3">
        <v>1998.01</v>
      </c>
      <c r="N6" s="4">
        <v>0.8</v>
      </c>
      <c r="O6" s="7">
        <f t="shared" si="1"/>
        <v>6438.39</v>
      </c>
      <c r="Q6" t="s">
        <v>183</v>
      </c>
    </row>
    <row r="7" spans="1:17" ht="51" x14ac:dyDescent="0.2">
      <c r="A7" t="s">
        <v>10</v>
      </c>
      <c r="B7" t="s">
        <v>181</v>
      </c>
      <c r="C7" t="s">
        <v>11</v>
      </c>
      <c r="D7" t="s">
        <v>154</v>
      </c>
      <c r="E7" s="11" t="str">
        <f t="shared" si="0"/>
        <v>15300417</v>
      </c>
      <c r="F7" s="6" t="s">
        <v>55</v>
      </c>
      <c r="G7" s="6" t="s">
        <v>60</v>
      </c>
      <c r="H7" s="6" t="s">
        <v>57</v>
      </c>
      <c r="I7" s="7">
        <v>49.99</v>
      </c>
      <c r="J7" s="2" t="s">
        <v>783</v>
      </c>
      <c r="K7" s="10">
        <v>81</v>
      </c>
      <c r="L7" s="3">
        <v>15.51</v>
      </c>
      <c r="M7" s="3">
        <v>1256.31</v>
      </c>
      <c r="N7" s="4">
        <v>0.8</v>
      </c>
      <c r="O7" s="7">
        <f t="shared" si="1"/>
        <v>4049.19</v>
      </c>
      <c r="Q7" t="s">
        <v>184</v>
      </c>
    </row>
    <row r="8" spans="1:17" ht="76.5" x14ac:dyDescent="0.2">
      <c r="A8" t="s">
        <v>10</v>
      </c>
      <c r="B8" t="s">
        <v>187</v>
      </c>
      <c r="C8" t="s">
        <v>11</v>
      </c>
      <c r="D8" t="s">
        <v>618</v>
      </c>
      <c r="E8" s="11" t="str">
        <f t="shared" si="0"/>
        <v>15300969</v>
      </c>
      <c r="F8" s="6" t="s">
        <v>985</v>
      </c>
      <c r="G8" s="6" t="s">
        <v>53</v>
      </c>
      <c r="H8" s="6" t="s">
        <v>54</v>
      </c>
      <c r="I8" s="7">
        <v>34.99</v>
      </c>
      <c r="J8" s="2" t="s">
        <v>786</v>
      </c>
      <c r="K8" s="10">
        <v>153</v>
      </c>
      <c r="L8" s="3">
        <v>10.85</v>
      </c>
      <c r="M8" s="3">
        <v>1660.05</v>
      </c>
      <c r="N8" s="4">
        <v>1</v>
      </c>
      <c r="O8" s="7">
        <f t="shared" si="1"/>
        <v>5353.47</v>
      </c>
      <c r="Q8" t="s">
        <v>189</v>
      </c>
    </row>
    <row r="9" spans="1:17" ht="51" x14ac:dyDescent="0.2">
      <c r="A9" t="s">
        <v>10</v>
      </c>
      <c r="B9" t="s">
        <v>191</v>
      </c>
      <c r="C9" t="s">
        <v>11</v>
      </c>
      <c r="D9" t="s">
        <v>620</v>
      </c>
      <c r="E9" s="11" t="str">
        <f t="shared" si="0"/>
        <v>15302545</v>
      </c>
      <c r="F9" s="6" t="s">
        <v>55</v>
      </c>
      <c r="G9" s="6" t="s">
        <v>53</v>
      </c>
      <c r="H9" s="6" t="s">
        <v>57</v>
      </c>
      <c r="I9" s="7">
        <v>39.99</v>
      </c>
      <c r="J9" s="2" t="s">
        <v>788</v>
      </c>
      <c r="K9" s="10">
        <v>128</v>
      </c>
      <c r="L9" s="3">
        <v>12</v>
      </c>
      <c r="M9" s="3">
        <v>1536</v>
      </c>
      <c r="N9" s="4">
        <v>0.8</v>
      </c>
      <c r="O9" s="7">
        <f t="shared" si="1"/>
        <v>5118.72</v>
      </c>
      <c r="Q9" t="s">
        <v>197</v>
      </c>
    </row>
    <row r="10" spans="1:17" ht="51" x14ac:dyDescent="0.2">
      <c r="A10" t="s">
        <v>10</v>
      </c>
      <c r="B10" t="s">
        <v>192</v>
      </c>
      <c r="C10" t="s">
        <v>11</v>
      </c>
      <c r="D10" t="s">
        <v>15</v>
      </c>
      <c r="E10" s="11" t="str">
        <f t="shared" si="0"/>
        <v>15302748</v>
      </c>
      <c r="F10" s="6" t="s">
        <v>61</v>
      </c>
      <c r="G10" s="6" t="s">
        <v>59</v>
      </c>
      <c r="H10" s="6" t="s">
        <v>54</v>
      </c>
      <c r="I10" s="7">
        <v>26.99</v>
      </c>
      <c r="J10" s="2" t="s">
        <v>789</v>
      </c>
      <c r="K10" s="10">
        <v>103</v>
      </c>
      <c r="L10" s="3">
        <v>8.36</v>
      </c>
      <c r="M10" s="3">
        <v>861.07999999999993</v>
      </c>
      <c r="N10" s="4">
        <v>0.8</v>
      </c>
      <c r="O10" s="7">
        <f t="shared" si="1"/>
        <v>2779.97</v>
      </c>
      <c r="Q10" t="s">
        <v>198</v>
      </c>
    </row>
    <row r="11" spans="1:17" ht="204" x14ac:dyDescent="0.2">
      <c r="A11" t="s">
        <v>10</v>
      </c>
      <c r="B11" t="s">
        <v>202</v>
      </c>
      <c r="C11" t="s">
        <v>17</v>
      </c>
      <c r="D11" t="s">
        <v>624</v>
      </c>
      <c r="E11" s="11" t="str">
        <f t="shared" si="0"/>
        <v>15323718</v>
      </c>
      <c r="F11" s="6" t="s">
        <v>986</v>
      </c>
      <c r="G11" s="6" t="s">
        <v>105</v>
      </c>
      <c r="H11" s="6" t="s">
        <v>114</v>
      </c>
      <c r="I11" s="7">
        <v>34.99</v>
      </c>
      <c r="J11" s="2" t="s">
        <v>793</v>
      </c>
      <c r="K11" s="10">
        <v>201</v>
      </c>
      <c r="L11" s="3">
        <v>10.84</v>
      </c>
      <c r="M11" s="3">
        <v>2178.84</v>
      </c>
      <c r="N11" s="4">
        <v>0.84210526315789469</v>
      </c>
      <c r="O11" s="7">
        <f t="shared" si="1"/>
        <v>7032.9900000000007</v>
      </c>
      <c r="Q11" t="s">
        <v>203</v>
      </c>
    </row>
    <row r="12" spans="1:17" ht="63.75" x14ac:dyDescent="0.2">
      <c r="A12" t="s">
        <v>10</v>
      </c>
      <c r="B12" t="s">
        <v>224</v>
      </c>
      <c r="C12" t="s">
        <v>29</v>
      </c>
      <c r="D12" t="s">
        <v>633</v>
      </c>
      <c r="E12" s="11" t="str">
        <f t="shared" si="0"/>
        <v>15310754</v>
      </c>
      <c r="F12" s="6" t="s">
        <v>61</v>
      </c>
      <c r="G12" s="6" t="s">
        <v>59</v>
      </c>
      <c r="H12" s="6" t="s">
        <v>83</v>
      </c>
      <c r="I12" s="7">
        <v>49.99</v>
      </c>
      <c r="J12" s="2" t="s">
        <v>802</v>
      </c>
      <c r="K12" s="10">
        <v>305</v>
      </c>
      <c r="L12" s="3">
        <v>15.49</v>
      </c>
      <c r="M12" s="3">
        <v>4724.45</v>
      </c>
      <c r="N12" s="4">
        <v>0.83333333333333337</v>
      </c>
      <c r="O12" s="7">
        <f t="shared" si="1"/>
        <v>15246.95</v>
      </c>
      <c r="Q12" t="s">
        <v>227</v>
      </c>
    </row>
    <row r="13" spans="1:17" ht="76.5" x14ac:dyDescent="0.2">
      <c r="A13" t="s">
        <v>10</v>
      </c>
      <c r="B13" t="s">
        <v>233</v>
      </c>
      <c r="C13" t="s">
        <v>31</v>
      </c>
      <c r="D13" t="s">
        <v>635</v>
      </c>
      <c r="E13" s="11" t="str">
        <f t="shared" si="0"/>
        <v>15272328</v>
      </c>
      <c r="F13" s="6" t="s">
        <v>65</v>
      </c>
      <c r="G13" s="6" t="s">
        <v>53</v>
      </c>
      <c r="H13" s="6" t="s">
        <v>76</v>
      </c>
      <c r="I13" s="7">
        <v>29.99</v>
      </c>
      <c r="J13" s="2" t="s">
        <v>806</v>
      </c>
      <c r="K13" s="10">
        <v>688</v>
      </c>
      <c r="L13" s="3">
        <v>8.3699999999999992</v>
      </c>
      <c r="M13" s="3">
        <v>5758.5599999999995</v>
      </c>
      <c r="N13" s="4">
        <v>1</v>
      </c>
      <c r="O13" s="7">
        <f t="shared" si="1"/>
        <v>20633.12</v>
      </c>
      <c r="Q13" t="s">
        <v>235</v>
      </c>
    </row>
    <row r="14" spans="1:17" ht="63.75" x14ac:dyDescent="0.2">
      <c r="A14" t="s">
        <v>32</v>
      </c>
      <c r="B14" t="s">
        <v>240</v>
      </c>
      <c r="C14" t="s">
        <v>11</v>
      </c>
      <c r="D14" t="s">
        <v>638</v>
      </c>
      <c r="E14" s="11" t="str">
        <f t="shared" si="0"/>
        <v>15302943</v>
      </c>
      <c r="F14" s="6" t="s">
        <v>55</v>
      </c>
      <c r="G14" s="6" t="s">
        <v>56</v>
      </c>
      <c r="H14" s="6" t="s">
        <v>57</v>
      </c>
      <c r="I14" s="7">
        <v>26.99</v>
      </c>
      <c r="J14" s="2" t="s">
        <v>808</v>
      </c>
      <c r="K14" s="10">
        <v>39</v>
      </c>
      <c r="L14" s="3">
        <v>8.36</v>
      </c>
      <c r="M14" s="3">
        <v>326.03999999999996</v>
      </c>
      <c r="N14" s="4">
        <v>0.83333333333333337</v>
      </c>
      <c r="O14" s="7">
        <f t="shared" si="1"/>
        <v>1052.6099999999999</v>
      </c>
      <c r="Q14" t="s">
        <v>246</v>
      </c>
    </row>
    <row r="15" spans="1:17" ht="89.25" x14ac:dyDescent="0.2">
      <c r="A15" t="s">
        <v>32</v>
      </c>
      <c r="B15" t="s">
        <v>241</v>
      </c>
      <c r="C15" t="s">
        <v>11</v>
      </c>
      <c r="D15" t="s">
        <v>639</v>
      </c>
      <c r="E15" s="11" t="str">
        <f t="shared" si="0"/>
        <v>15303266</v>
      </c>
      <c r="F15" s="6" t="s">
        <v>988</v>
      </c>
      <c r="G15" s="6" t="s">
        <v>53</v>
      </c>
      <c r="H15" s="6" t="s">
        <v>58</v>
      </c>
      <c r="I15" s="7">
        <v>39.99</v>
      </c>
      <c r="J15" s="2" t="s">
        <v>809</v>
      </c>
      <c r="K15" s="10">
        <v>90</v>
      </c>
      <c r="L15" s="3">
        <v>12.4</v>
      </c>
      <c r="M15" s="3">
        <v>1116</v>
      </c>
      <c r="N15" s="4">
        <v>1</v>
      </c>
      <c r="O15" s="7">
        <f t="shared" si="1"/>
        <v>3599.1000000000004</v>
      </c>
      <c r="Q15" t="s">
        <v>247</v>
      </c>
    </row>
    <row r="16" spans="1:17" ht="114.75" x14ac:dyDescent="0.2">
      <c r="A16" t="s">
        <v>34</v>
      </c>
      <c r="B16" t="s">
        <v>258</v>
      </c>
      <c r="C16" t="s">
        <v>11</v>
      </c>
      <c r="D16" t="s">
        <v>647</v>
      </c>
      <c r="E16" s="11" t="str">
        <f t="shared" si="0"/>
        <v>15303224</v>
      </c>
      <c r="F16" s="6" t="s">
        <v>988</v>
      </c>
      <c r="G16" s="6" t="s">
        <v>53</v>
      </c>
      <c r="H16" s="6" t="s">
        <v>58</v>
      </c>
      <c r="I16" s="7">
        <v>44.99</v>
      </c>
      <c r="J16" s="2" t="s">
        <v>817</v>
      </c>
      <c r="K16" s="10">
        <v>40</v>
      </c>
      <c r="L16" s="3">
        <v>13.96</v>
      </c>
      <c r="M16" s="3">
        <v>558.40000000000009</v>
      </c>
      <c r="N16" s="4">
        <v>0.81818181818181823</v>
      </c>
      <c r="O16" s="7">
        <f t="shared" si="1"/>
        <v>1799.6000000000001</v>
      </c>
      <c r="Q16" t="s">
        <v>267</v>
      </c>
    </row>
    <row r="17" spans="1:17" ht="51" x14ac:dyDescent="0.2">
      <c r="A17" t="s">
        <v>34</v>
      </c>
      <c r="B17" t="s">
        <v>261</v>
      </c>
      <c r="C17" t="s">
        <v>266</v>
      </c>
      <c r="D17" t="s">
        <v>650</v>
      </c>
      <c r="E17" s="11" t="str">
        <f t="shared" si="0"/>
        <v>15300296</v>
      </c>
      <c r="F17" s="6" t="s">
        <v>990</v>
      </c>
      <c r="G17" s="6" t="s">
        <v>59</v>
      </c>
      <c r="H17" s="6" t="s">
        <v>991</v>
      </c>
      <c r="I17" s="7">
        <v>15.99</v>
      </c>
      <c r="J17" s="2" t="s">
        <v>820</v>
      </c>
      <c r="K17" s="10">
        <v>6</v>
      </c>
      <c r="L17" s="3">
        <v>4.6399999999999997</v>
      </c>
      <c r="M17" s="3">
        <v>27.839999999999996</v>
      </c>
      <c r="N17" s="4">
        <v>1</v>
      </c>
      <c r="O17" s="7">
        <f t="shared" si="1"/>
        <v>95.94</v>
      </c>
      <c r="Q17" t="s">
        <v>270</v>
      </c>
    </row>
    <row r="18" spans="1:17" ht="51" x14ac:dyDescent="0.2">
      <c r="A18" t="s">
        <v>34</v>
      </c>
      <c r="B18" t="s">
        <v>262</v>
      </c>
      <c r="C18" t="s">
        <v>266</v>
      </c>
      <c r="D18" t="s">
        <v>650</v>
      </c>
      <c r="E18" s="11" t="str">
        <f t="shared" si="0"/>
        <v>15300296</v>
      </c>
      <c r="F18" s="6" t="s">
        <v>990</v>
      </c>
      <c r="G18" s="6" t="s">
        <v>59</v>
      </c>
      <c r="H18" s="6" t="s">
        <v>991</v>
      </c>
      <c r="I18" s="7">
        <v>15.99</v>
      </c>
      <c r="J18" s="2" t="s">
        <v>821</v>
      </c>
      <c r="K18" s="10">
        <v>13</v>
      </c>
      <c r="L18" s="3">
        <v>4.6399999999999997</v>
      </c>
      <c r="M18" s="3">
        <v>60.319999999999993</v>
      </c>
      <c r="N18" s="4">
        <v>1</v>
      </c>
      <c r="O18" s="7">
        <f t="shared" si="1"/>
        <v>207.87</v>
      </c>
      <c r="Q18" t="s">
        <v>271</v>
      </c>
    </row>
    <row r="19" spans="1:17" ht="89.25" x14ac:dyDescent="0.2">
      <c r="A19" t="s">
        <v>34</v>
      </c>
      <c r="B19" t="s">
        <v>263</v>
      </c>
      <c r="C19" t="s">
        <v>266</v>
      </c>
      <c r="D19" t="s">
        <v>651</v>
      </c>
      <c r="E19" s="11" t="str">
        <f t="shared" si="0"/>
        <v>15300313</v>
      </c>
      <c r="F19" s="6" t="s">
        <v>992</v>
      </c>
      <c r="G19" s="6" t="s">
        <v>59</v>
      </c>
      <c r="H19" s="6" t="s">
        <v>991</v>
      </c>
      <c r="I19" s="7">
        <v>14.99</v>
      </c>
      <c r="J19" s="2" t="s">
        <v>822</v>
      </c>
      <c r="K19" s="10">
        <v>2</v>
      </c>
      <c r="L19" s="3">
        <v>4.3499999999999996</v>
      </c>
      <c r="M19" s="3">
        <v>8.6999999999999993</v>
      </c>
      <c r="N19" s="4">
        <v>1</v>
      </c>
      <c r="O19" s="7">
        <f t="shared" si="1"/>
        <v>29.98</v>
      </c>
      <c r="Q19" t="s">
        <v>272</v>
      </c>
    </row>
    <row r="20" spans="1:17" ht="89.25" x14ac:dyDescent="0.2">
      <c r="A20" t="s">
        <v>34</v>
      </c>
      <c r="B20" t="s">
        <v>264</v>
      </c>
      <c r="C20" t="s">
        <v>266</v>
      </c>
      <c r="D20" t="s">
        <v>651</v>
      </c>
      <c r="E20" s="11" t="str">
        <f t="shared" si="0"/>
        <v>15300313</v>
      </c>
      <c r="F20" s="6" t="s">
        <v>992</v>
      </c>
      <c r="G20" s="6" t="s">
        <v>59</v>
      </c>
      <c r="H20" s="6" t="s">
        <v>991</v>
      </c>
      <c r="I20" s="7">
        <v>14.99</v>
      </c>
      <c r="J20" s="2" t="s">
        <v>823</v>
      </c>
      <c r="K20" s="10">
        <v>17</v>
      </c>
      <c r="L20" s="3">
        <v>4.3499999999999996</v>
      </c>
      <c r="M20" s="3">
        <v>73.949999999999989</v>
      </c>
      <c r="N20" s="4">
        <v>1</v>
      </c>
      <c r="O20" s="7">
        <f t="shared" si="1"/>
        <v>254.83</v>
      </c>
      <c r="Q20" t="s">
        <v>273</v>
      </c>
    </row>
    <row r="21" spans="1:17" ht="38.25" x14ac:dyDescent="0.2">
      <c r="A21" t="s">
        <v>34</v>
      </c>
      <c r="B21" t="s">
        <v>265</v>
      </c>
      <c r="C21" t="s">
        <v>266</v>
      </c>
      <c r="D21" t="s">
        <v>652</v>
      </c>
      <c r="E21" s="11" t="str">
        <f t="shared" si="0"/>
        <v>15302703</v>
      </c>
      <c r="F21" s="6" t="s">
        <v>993</v>
      </c>
      <c r="G21" s="6" t="s">
        <v>59</v>
      </c>
      <c r="H21" s="6" t="s">
        <v>991</v>
      </c>
      <c r="I21" s="7">
        <v>12.99</v>
      </c>
      <c r="J21" s="2" t="s">
        <v>824</v>
      </c>
      <c r="K21" s="10">
        <v>11</v>
      </c>
      <c r="L21" s="3">
        <v>3.78</v>
      </c>
      <c r="M21" s="3">
        <v>41.58</v>
      </c>
      <c r="N21" s="4">
        <v>1</v>
      </c>
      <c r="O21" s="7">
        <f t="shared" si="1"/>
        <v>142.89000000000001</v>
      </c>
      <c r="Q21" t="s">
        <v>274</v>
      </c>
    </row>
    <row r="22" spans="1:17" ht="63.75" x14ac:dyDescent="0.2">
      <c r="A22" t="s">
        <v>37</v>
      </c>
      <c r="B22" t="s">
        <v>296</v>
      </c>
      <c r="C22" t="s">
        <v>11</v>
      </c>
      <c r="D22" t="s">
        <v>662</v>
      </c>
      <c r="E22" s="11" t="str">
        <f t="shared" si="0"/>
        <v>15294800</v>
      </c>
      <c r="F22" s="6" t="s">
        <v>995</v>
      </c>
      <c r="G22" s="6" t="s">
        <v>60</v>
      </c>
      <c r="H22" s="6" t="s">
        <v>54</v>
      </c>
      <c r="I22" s="7">
        <v>44.99</v>
      </c>
      <c r="J22" s="2" t="s">
        <v>835</v>
      </c>
      <c r="K22" s="10">
        <v>101</v>
      </c>
      <c r="L22" s="3">
        <v>13.07</v>
      </c>
      <c r="M22" s="3">
        <v>1320.07</v>
      </c>
      <c r="N22" s="4">
        <v>1</v>
      </c>
      <c r="O22" s="7">
        <f t="shared" si="1"/>
        <v>4543.99</v>
      </c>
      <c r="Q22" t="s">
        <v>301</v>
      </c>
    </row>
    <row r="23" spans="1:17" ht="51" x14ac:dyDescent="0.2">
      <c r="A23" t="s">
        <v>37</v>
      </c>
      <c r="B23" t="s">
        <v>297</v>
      </c>
      <c r="C23" t="s">
        <v>11</v>
      </c>
      <c r="D23" t="s">
        <v>159</v>
      </c>
      <c r="E23" s="11" t="str">
        <f t="shared" si="0"/>
        <v>15301422</v>
      </c>
      <c r="F23" s="6" t="s">
        <v>75</v>
      </c>
      <c r="G23" s="6" t="s">
        <v>56</v>
      </c>
      <c r="H23" s="6" t="s">
        <v>57</v>
      </c>
      <c r="I23" s="7">
        <v>39.99</v>
      </c>
      <c r="J23" s="2" t="s">
        <v>836</v>
      </c>
      <c r="K23" s="10">
        <v>45</v>
      </c>
      <c r="L23" s="3">
        <v>12.41</v>
      </c>
      <c r="M23" s="3">
        <v>558.45000000000005</v>
      </c>
      <c r="N23" s="4">
        <v>0.8</v>
      </c>
      <c r="O23" s="7">
        <f t="shared" si="1"/>
        <v>1799.5500000000002</v>
      </c>
      <c r="Q23" t="s">
        <v>302</v>
      </c>
    </row>
    <row r="24" spans="1:17" ht="51" x14ac:dyDescent="0.2">
      <c r="A24" t="s">
        <v>37</v>
      </c>
      <c r="B24" t="s">
        <v>298</v>
      </c>
      <c r="C24" t="s">
        <v>11</v>
      </c>
      <c r="D24" t="s">
        <v>663</v>
      </c>
      <c r="E24" s="11" t="str">
        <f t="shared" si="0"/>
        <v>15302675</v>
      </c>
      <c r="F24" s="6" t="s">
        <v>996</v>
      </c>
      <c r="G24" s="6" t="s">
        <v>53</v>
      </c>
      <c r="H24" s="6" t="s">
        <v>91</v>
      </c>
      <c r="I24" s="7">
        <v>39.99</v>
      </c>
      <c r="J24" s="2" t="s">
        <v>837</v>
      </c>
      <c r="K24" s="10">
        <v>124</v>
      </c>
      <c r="L24" s="3">
        <v>12.41</v>
      </c>
      <c r="M24" s="3">
        <v>1538.84</v>
      </c>
      <c r="N24" s="4">
        <v>1</v>
      </c>
      <c r="O24" s="7">
        <f t="shared" si="1"/>
        <v>4958.76</v>
      </c>
      <c r="Q24" t="s">
        <v>303</v>
      </c>
    </row>
    <row r="25" spans="1:17" ht="76.5" x14ac:dyDescent="0.2">
      <c r="A25" t="s">
        <v>37</v>
      </c>
      <c r="B25" t="s">
        <v>306</v>
      </c>
      <c r="C25" t="s">
        <v>11</v>
      </c>
      <c r="D25" t="s">
        <v>664</v>
      </c>
      <c r="E25" s="11" t="str">
        <f t="shared" si="0"/>
        <v>15328677</v>
      </c>
      <c r="F25" s="6" t="s">
        <v>90</v>
      </c>
      <c r="G25" s="6" t="s">
        <v>66</v>
      </c>
      <c r="H25" s="6" t="s">
        <v>54</v>
      </c>
      <c r="I25" s="7">
        <v>49.99</v>
      </c>
      <c r="J25" s="2" t="s">
        <v>840</v>
      </c>
      <c r="K25" s="10">
        <v>113</v>
      </c>
      <c r="L25" s="3">
        <v>15.49</v>
      </c>
      <c r="M25" s="3">
        <v>1750.3700000000001</v>
      </c>
      <c r="N25" s="4">
        <v>0.8571428571428571</v>
      </c>
      <c r="O25" s="7">
        <f t="shared" si="1"/>
        <v>5648.87</v>
      </c>
      <c r="Q25" t="s">
        <v>310</v>
      </c>
    </row>
    <row r="26" spans="1:17" ht="102" x14ac:dyDescent="0.2">
      <c r="A26" t="s">
        <v>37</v>
      </c>
      <c r="B26" t="s">
        <v>307</v>
      </c>
      <c r="C26" t="s">
        <v>11</v>
      </c>
      <c r="D26" t="s">
        <v>665</v>
      </c>
      <c r="E26" s="11" t="str">
        <f t="shared" si="0"/>
        <v>15328702</v>
      </c>
      <c r="F26" s="6" t="s">
        <v>997</v>
      </c>
      <c r="G26" s="6" t="s">
        <v>66</v>
      </c>
      <c r="H26" s="6" t="s">
        <v>121</v>
      </c>
      <c r="I26" s="7">
        <v>34.99</v>
      </c>
      <c r="J26" s="2" t="s">
        <v>841</v>
      </c>
      <c r="K26" s="10">
        <v>126</v>
      </c>
      <c r="L26" s="3">
        <v>10.85</v>
      </c>
      <c r="M26" s="3">
        <v>1367.1</v>
      </c>
      <c r="N26" s="4">
        <v>1</v>
      </c>
      <c r="O26" s="7">
        <f t="shared" si="1"/>
        <v>4408.7400000000007</v>
      </c>
      <c r="Q26" t="s">
        <v>311</v>
      </c>
    </row>
    <row r="27" spans="1:17" ht="51" x14ac:dyDescent="0.2">
      <c r="A27" t="s">
        <v>37</v>
      </c>
      <c r="B27" t="s">
        <v>315</v>
      </c>
      <c r="C27" t="s">
        <v>19</v>
      </c>
      <c r="D27" t="s">
        <v>666</v>
      </c>
      <c r="E27" s="11" t="str">
        <f t="shared" si="0"/>
        <v>15279777</v>
      </c>
      <c r="F27" s="6" t="s">
        <v>998</v>
      </c>
      <c r="G27" s="6" t="s">
        <v>66</v>
      </c>
      <c r="H27" s="6" t="s">
        <v>67</v>
      </c>
      <c r="I27" s="7">
        <v>39.99</v>
      </c>
      <c r="J27" s="2" t="s">
        <v>844</v>
      </c>
      <c r="K27" s="10">
        <v>20</v>
      </c>
      <c r="L27" s="3">
        <v>11.62</v>
      </c>
      <c r="M27" s="3">
        <v>232.39999999999998</v>
      </c>
      <c r="N27" s="4">
        <v>0.8</v>
      </c>
      <c r="O27" s="7">
        <f t="shared" si="1"/>
        <v>799.80000000000007</v>
      </c>
      <c r="Q27" t="s">
        <v>316</v>
      </c>
    </row>
    <row r="28" spans="1:17" ht="76.5" x14ac:dyDescent="0.2">
      <c r="A28" t="s">
        <v>37</v>
      </c>
      <c r="B28" t="s">
        <v>323</v>
      </c>
      <c r="C28" t="s">
        <v>19</v>
      </c>
      <c r="D28" t="s">
        <v>669</v>
      </c>
      <c r="E28" s="11" t="str">
        <f t="shared" si="0"/>
        <v>15294484</v>
      </c>
      <c r="F28" s="6" t="s">
        <v>147</v>
      </c>
      <c r="G28" s="6" t="s">
        <v>53</v>
      </c>
      <c r="H28" s="6" t="s">
        <v>62</v>
      </c>
      <c r="I28" s="7">
        <v>34.99</v>
      </c>
      <c r="J28" s="2" t="s">
        <v>849</v>
      </c>
      <c r="K28" s="10">
        <v>149</v>
      </c>
      <c r="L28" s="3">
        <v>10.16</v>
      </c>
      <c r="M28" s="3">
        <v>1513.84</v>
      </c>
      <c r="N28" s="4">
        <v>0.8571428571428571</v>
      </c>
      <c r="O28" s="7">
        <f t="shared" si="1"/>
        <v>5213.51</v>
      </c>
      <c r="Q28" t="s">
        <v>330</v>
      </c>
    </row>
    <row r="29" spans="1:17" ht="89.25" x14ac:dyDescent="0.2">
      <c r="A29" t="s">
        <v>37</v>
      </c>
      <c r="B29" t="s">
        <v>324</v>
      </c>
      <c r="C29" t="s">
        <v>19</v>
      </c>
      <c r="D29" t="s">
        <v>669</v>
      </c>
      <c r="E29" s="11" t="str">
        <f t="shared" si="0"/>
        <v>15294484</v>
      </c>
      <c r="F29" s="6" t="s">
        <v>147</v>
      </c>
      <c r="G29" s="6" t="s">
        <v>53</v>
      </c>
      <c r="H29" s="6" t="s">
        <v>62</v>
      </c>
      <c r="I29" s="7">
        <v>34.99</v>
      </c>
      <c r="J29" s="2" t="s">
        <v>850</v>
      </c>
      <c r="K29" s="10">
        <v>223</v>
      </c>
      <c r="L29" s="3">
        <v>10.16</v>
      </c>
      <c r="M29" s="3">
        <v>2265.6799999999998</v>
      </c>
      <c r="N29" s="4">
        <v>1</v>
      </c>
      <c r="O29" s="7">
        <f t="shared" si="1"/>
        <v>7802.77</v>
      </c>
      <c r="Q29" t="s">
        <v>331</v>
      </c>
    </row>
    <row r="30" spans="1:17" ht="89.25" x14ac:dyDescent="0.2">
      <c r="A30" t="s">
        <v>37</v>
      </c>
      <c r="B30" t="s">
        <v>325</v>
      </c>
      <c r="C30" t="s">
        <v>19</v>
      </c>
      <c r="D30" t="s">
        <v>669</v>
      </c>
      <c r="E30" s="11" t="str">
        <f t="shared" si="0"/>
        <v>15294484</v>
      </c>
      <c r="F30" s="6" t="s">
        <v>147</v>
      </c>
      <c r="G30" s="6" t="s">
        <v>53</v>
      </c>
      <c r="H30" s="6" t="s">
        <v>62</v>
      </c>
      <c r="I30" s="7">
        <v>34.99</v>
      </c>
      <c r="J30" s="2" t="s">
        <v>851</v>
      </c>
      <c r="K30" s="10">
        <v>220</v>
      </c>
      <c r="L30" s="3">
        <v>10.16</v>
      </c>
      <c r="M30" s="3">
        <v>2235.1999999999998</v>
      </c>
      <c r="N30" s="4">
        <v>1</v>
      </c>
      <c r="O30" s="7">
        <f t="shared" si="1"/>
        <v>7697.8</v>
      </c>
      <c r="Q30" t="s">
        <v>332</v>
      </c>
    </row>
    <row r="31" spans="1:17" ht="89.25" x14ac:dyDescent="0.2">
      <c r="A31" t="s">
        <v>37</v>
      </c>
      <c r="B31" t="s">
        <v>326</v>
      </c>
      <c r="C31" t="s">
        <v>19</v>
      </c>
      <c r="D31" t="s">
        <v>669</v>
      </c>
      <c r="E31" s="11" t="str">
        <f t="shared" si="0"/>
        <v>15294484</v>
      </c>
      <c r="F31" s="6" t="s">
        <v>147</v>
      </c>
      <c r="G31" s="6" t="s">
        <v>53</v>
      </c>
      <c r="H31" s="6" t="s">
        <v>62</v>
      </c>
      <c r="I31" s="7">
        <v>34.99</v>
      </c>
      <c r="J31" s="2" t="s">
        <v>852</v>
      </c>
      <c r="K31" s="10">
        <v>225</v>
      </c>
      <c r="L31" s="3">
        <v>10.16</v>
      </c>
      <c r="M31" s="3">
        <v>2286</v>
      </c>
      <c r="N31" s="4">
        <v>1</v>
      </c>
      <c r="O31" s="7">
        <f t="shared" si="1"/>
        <v>7872.75</v>
      </c>
      <c r="Q31" t="s">
        <v>333</v>
      </c>
    </row>
    <row r="32" spans="1:17" ht="51" x14ac:dyDescent="0.2">
      <c r="A32" t="s">
        <v>37</v>
      </c>
      <c r="B32" t="s">
        <v>345</v>
      </c>
      <c r="C32" t="s">
        <v>19</v>
      </c>
      <c r="D32" t="s">
        <v>677</v>
      </c>
      <c r="E32" s="11" t="str">
        <f t="shared" si="0"/>
        <v>15301961</v>
      </c>
      <c r="F32" s="6" t="s">
        <v>138</v>
      </c>
      <c r="G32" s="6" t="s">
        <v>53</v>
      </c>
      <c r="H32" s="6" t="s">
        <v>67</v>
      </c>
      <c r="I32" s="7">
        <v>49.99</v>
      </c>
      <c r="J32" s="2" t="s">
        <v>861</v>
      </c>
      <c r="K32" s="10">
        <v>42</v>
      </c>
      <c r="L32" s="3">
        <v>15.49</v>
      </c>
      <c r="M32" s="3">
        <v>650.58000000000004</v>
      </c>
      <c r="N32" s="4">
        <v>0.8</v>
      </c>
      <c r="O32" s="7">
        <f t="shared" si="1"/>
        <v>2099.58</v>
      </c>
      <c r="Q32" t="s">
        <v>353</v>
      </c>
    </row>
    <row r="33" spans="1:17" ht="63.75" x14ac:dyDescent="0.2">
      <c r="A33" t="s">
        <v>37</v>
      </c>
      <c r="B33" t="s">
        <v>347</v>
      </c>
      <c r="C33" t="s">
        <v>19</v>
      </c>
      <c r="D33" t="s">
        <v>679</v>
      </c>
      <c r="E33" s="11" t="str">
        <f t="shared" si="0"/>
        <v>15302367</v>
      </c>
      <c r="F33" s="6" t="s">
        <v>1002</v>
      </c>
      <c r="G33" s="6" t="s">
        <v>59</v>
      </c>
      <c r="H33" s="6" t="s">
        <v>62</v>
      </c>
      <c r="I33" s="7">
        <v>49.99</v>
      </c>
      <c r="J33" s="2" t="s">
        <v>863</v>
      </c>
      <c r="K33" s="10">
        <v>33</v>
      </c>
      <c r="L33" s="3">
        <v>15.49</v>
      </c>
      <c r="M33" s="3">
        <v>511.17</v>
      </c>
      <c r="N33" s="4">
        <v>0.8</v>
      </c>
      <c r="O33" s="7">
        <f t="shared" si="1"/>
        <v>1649.67</v>
      </c>
      <c r="Q33" t="s">
        <v>355</v>
      </c>
    </row>
    <row r="34" spans="1:17" ht="63.75" x14ac:dyDescent="0.2">
      <c r="A34" t="s">
        <v>37</v>
      </c>
      <c r="B34" t="s">
        <v>348</v>
      </c>
      <c r="C34" t="s">
        <v>19</v>
      </c>
      <c r="D34" t="s">
        <v>679</v>
      </c>
      <c r="E34" s="11" t="str">
        <f t="shared" si="0"/>
        <v>15302367</v>
      </c>
      <c r="F34" s="6" t="s">
        <v>1002</v>
      </c>
      <c r="G34" s="6" t="s">
        <v>59</v>
      </c>
      <c r="H34" s="6" t="s">
        <v>62</v>
      </c>
      <c r="I34" s="7">
        <v>49.99</v>
      </c>
      <c r="J34" s="2" t="s">
        <v>864</v>
      </c>
      <c r="K34" s="10">
        <v>97</v>
      </c>
      <c r="L34" s="3">
        <v>15.49</v>
      </c>
      <c r="M34" s="3">
        <v>1502.53</v>
      </c>
      <c r="N34" s="4">
        <v>0.8</v>
      </c>
      <c r="O34" s="7">
        <f t="shared" si="1"/>
        <v>4849.03</v>
      </c>
      <c r="Q34" t="s">
        <v>356</v>
      </c>
    </row>
    <row r="35" spans="1:17" ht="51" x14ac:dyDescent="0.2">
      <c r="A35" t="s">
        <v>37</v>
      </c>
      <c r="B35" t="s">
        <v>357</v>
      </c>
      <c r="C35" t="s">
        <v>19</v>
      </c>
      <c r="D35" t="s">
        <v>680</v>
      </c>
      <c r="E35" s="11" t="str">
        <f t="shared" ref="E35:E66" si="2">LEFT(B35,SEARCH("_",B35)-1)</f>
        <v>15311772</v>
      </c>
      <c r="F35" s="6" t="s">
        <v>55</v>
      </c>
      <c r="G35" s="6" t="s">
        <v>66</v>
      </c>
      <c r="H35" s="6" t="s">
        <v>62</v>
      </c>
      <c r="I35" s="7">
        <v>39.99</v>
      </c>
      <c r="J35" s="2" t="s">
        <v>865</v>
      </c>
      <c r="K35" s="10">
        <v>17</v>
      </c>
      <c r="L35" s="3">
        <v>11.62</v>
      </c>
      <c r="M35" s="3">
        <v>197.54</v>
      </c>
      <c r="N35" s="4">
        <v>0.8</v>
      </c>
      <c r="O35" s="7">
        <f t="shared" si="1"/>
        <v>679.83</v>
      </c>
      <c r="Q35" t="s">
        <v>358</v>
      </c>
    </row>
    <row r="36" spans="1:17" ht="76.5" x14ac:dyDescent="0.2">
      <c r="A36" t="s">
        <v>37</v>
      </c>
      <c r="B36" t="s">
        <v>359</v>
      </c>
      <c r="C36" t="s">
        <v>19</v>
      </c>
      <c r="D36" t="s">
        <v>681</v>
      </c>
      <c r="E36" s="11" t="str">
        <f t="shared" si="2"/>
        <v>15329088</v>
      </c>
      <c r="F36" s="6" t="s">
        <v>1003</v>
      </c>
      <c r="G36" s="6" t="s">
        <v>66</v>
      </c>
      <c r="H36" s="6" t="s">
        <v>62</v>
      </c>
      <c r="I36" s="7">
        <v>44.99</v>
      </c>
      <c r="J36" s="2" t="s">
        <v>866</v>
      </c>
      <c r="K36" s="10">
        <v>39</v>
      </c>
      <c r="L36" s="3">
        <v>13.96</v>
      </c>
      <c r="M36" s="3">
        <v>544.44000000000005</v>
      </c>
      <c r="N36" s="4">
        <v>0.8571428571428571</v>
      </c>
      <c r="O36" s="7">
        <f t="shared" si="1"/>
        <v>1754.6100000000001</v>
      </c>
      <c r="Q36" t="s">
        <v>360</v>
      </c>
    </row>
    <row r="37" spans="1:17" ht="63.75" x14ac:dyDescent="0.2">
      <c r="A37" t="s">
        <v>37</v>
      </c>
      <c r="B37" t="s">
        <v>361</v>
      </c>
      <c r="C37" t="s">
        <v>22</v>
      </c>
      <c r="D37" t="s">
        <v>682</v>
      </c>
      <c r="E37" s="11" t="str">
        <f t="shared" si="2"/>
        <v>15205371</v>
      </c>
      <c r="F37" s="6" t="s">
        <v>1004</v>
      </c>
      <c r="G37" s="6" t="s">
        <v>53</v>
      </c>
      <c r="H37" s="6" t="s">
        <v>68</v>
      </c>
      <c r="I37" s="7">
        <v>54.99</v>
      </c>
      <c r="J37" s="2" t="s">
        <v>867</v>
      </c>
      <c r="K37" s="10">
        <v>23</v>
      </c>
      <c r="L37" s="3">
        <v>17.07</v>
      </c>
      <c r="M37" s="3">
        <v>392.61</v>
      </c>
      <c r="N37" s="4">
        <v>1</v>
      </c>
      <c r="O37" s="7">
        <f t="shared" si="1"/>
        <v>1264.77</v>
      </c>
      <c r="Q37" t="s">
        <v>363</v>
      </c>
    </row>
    <row r="38" spans="1:17" ht="63.75" x14ac:dyDescent="0.2">
      <c r="A38" t="s">
        <v>37</v>
      </c>
      <c r="B38" t="s">
        <v>365</v>
      </c>
      <c r="C38" t="s">
        <v>22</v>
      </c>
      <c r="D38" t="s">
        <v>683</v>
      </c>
      <c r="E38" s="11" t="str">
        <f t="shared" si="2"/>
        <v>15220523</v>
      </c>
      <c r="F38" s="6" t="s">
        <v>77</v>
      </c>
      <c r="G38" s="6" t="s">
        <v>74</v>
      </c>
      <c r="H38" s="6" t="s">
        <v>96</v>
      </c>
      <c r="I38" s="7">
        <v>39.99</v>
      </c>
      <c r="J38" s="2" t="s">
        <v>869</v>
      </c>
      <c r="K38" s="10">
        <v>244</v>
      </c>
      <c r="L38" s="3">
        <v>12.41</v>
      </c>
      <c r="M38" s="3">
        <v>3028.04</v>
      </c>
      <c r="N38" s="4">
        <v>1</v>
      </c>
      <c r="O38" s="7">
        <f t="shared" si="1"/>
        <v>9757.5600000000013</v>
      </c>
      <c r="Q38" t="s">
        <v>366</v>
      </c>
    </row>
    <row r="39" spans="1:17" ht="63.75" x14ac:dyDescent="0.2">
      <c r="A39" t="s">
        <v>37</v>
      </c>
      <c r="B39" t="s">
        <v>374</v>
      </c>
      <c r="C39" t="s">
        <v>22</v>
      </c>
      <c r="D39" t="s">
        <v>688</v>
      </c>
      <c r="E39" s="11" t="str">
        <f t="shared" si="2"/>
        <v>15292621</v>
      </c>
      <c r="F39" s="6" t="s">
        <v>97</v>
      </c>
      <c r="G39" s="6" t="s">
        <v>74</v>
      </c>
      <c r="H39" s="6" t="s">
        <v>68</v>
      </c>
      <c r="I39" s="7">
        <v>84.99</v>
      </c>
      <c r="J39" s="2" t="s">
        <v>874</v>
      </c>
      <c r="K39" s="10">
        <v>54</v>
      </c>
      <c r="L39" s="3">
        <v>24.74</v>
      </c>
      <c r="M39" s="3">
        <v>1335.9599999999998</v>
      </c>
      <c r="N39" s="4">
        <v>0.83333333333333337</v>
      </c>
      <c r="O39" s="7">
        <f t="shared" si="1"/>
        <v>4589.46</v>
      </c>
      <c r="Q39" t="s">
        <v>377</v>
      </c>
    </row>
    <row r="40" spans="1:17" ht="63.75" x14ac:dyDescent="0.2">
      <c r="A40" t="s">
        <v>37</v>
      </c>
      <c r="B40" t="s">
        <v>383</v>
      </c>
      <c r="C40" t="s">
        <v>22</v>
      </c>
      <c r="D40" t="s">
        <v>691</v>
      </c>
      <c r="E40" s="11" t="str">
        <f t="shared" si="2"/>
        <v>15293673</v>
      </c>
      <c r="F40" s="6" t="s">
        <v>139</v>
      </c>
      <c r="G40" s="6" t="s">
        <v>74</v>
      </c>
      <c r="H40" s="6" t="s">
        <v>70</v>
      </c>
      <c r="I40" s="7">
        <v>109.99</v>
      </c>
      <c r="J40" s="2" t="s">
        <v>877</v>
      </c>
      <c r="K40" s="10">
        <v>70</v>
      </c>
      <c r="L40" s="3">
        <v>32.01</v>
      </c>
      <c r="M40" s="3">
        <v>2240.6999999999998</v>
      </c>
      <c r="N40" s="4">
        <v>1</v>
      </c>
      <c r="O40" s="7">
        <f t="shared" si="1"/>
        <v>7699.2999999999993</v>
      </c>
      <c r="Q40" t="s">
        <v>386</v>
      </c>
    </row>
    <row r="41" spans="1:17" ht="51" x14ac:dyDescent="0.2">
      <c r="A41" t="s">
        <v>37</v>
      </c>
      <c r="B41" t="s">
        <v>385</v>
      </c>
      <c r="C41" t="s">
        <v>22</v>
      </c>
      <c r="D41" t="s">
        <v>693</v>
      </c>
      <c r="E41" s="11" t="str">
        <f t="shared" si="2"/>
        <v>15294984</v>
      </c>
      <c r="F41" s="6" t="s">
        <v>55</v>
      </c>
      <c r="G41" s="6" t="s">
        <v>59</v>
      </c>
      <c r="H41" s="6" t="s">
        <v>68</v>
      </c>
      <c r="I41" s="7">
        <v>69.989999999999995</v>
      </c>
      <c r="J41" s="2" t="s">
        <v>879</v>
      </c>
      <c r="K41" s="10">
        <v>63</v>
      </c>
      <c r="L41" s="3">
        <v>20.37</v>
      </c>
      <c r="M41" s="3">
        <v>1283.3100000000002</v>
      </c>
      <c r="N41" s="4">
        <v>0.8</v>
      </c>
      <c r="O41" s="7">
        <f t="shared" si="1"/>
        <v>4409.37</v>
      </c>
      <c r="Q41" t="s">
        <v>388</v>
      </c>
    </row>
    <row r="42" spans="1:17" ht="63.75" x14ac:dyDescent="0.2">
      <c r="A42" t="s">
        <v>37</v>
      </c>
      <c r="B42" t="s">
        <v>391</v>
      </c>
      <c r="C42" t="s">
        <v>22</v>
      </c>
      <c r="D42" t="s">
        <v>695</v>
      </c>
      <c r="E42" s="11" t="str">
        <f t="shared" si="2"/>
        <v>15298730</v>
      </c>
      <c r="F42" s="6" t="s">
        <v>69</v>
      </c>
      <c r="G42" s="6" t="s">
        <v>74</v>
      </c>
      <c r="H42" s="6" t="s">
        <v>68</v>
      </c>
      <c r="I42" s="7">
        <v>59.99</v>
      </c>
      <c r="J42" s="2" t="s">
        <v>881</v>
      </c>
      <c r="K42" s="10">
        <v>188</v>
      </c>
      <c r="L42" s="3">
        <v>18.63</v>
      </c>
      <c r="M42" s="3">
        <v>3502.4399999999996</v>
      </c>
      <c r="N42" s="4">
        <v>1</v>
      </c>
      <c r="O42" s="7">
        <f t="shared" si="1"/>
        <v>11278.12</v>
      </c>
      <c r="Q42" t="s">
        <v>393</v>
      </c>
    </row>
    <row r="43" spans="1:17" ht="63.75" x14ac:dyDescent="0.2">
      <c r="A43" t="s">
        <v>37</v>
      </c>
      <c r="B43" t="s">
        <v>409</v>
      </c>
      <c r="C43" t="s">
        <v>22</v>
      </c>
      <c r="D43" t="s">
        <v>701</v>
      </c>
      <c r="E43" s="11" t="str">
        <f t="shared" si="2"/>
        <v>15304778</v>
      </c>
      <c r="F43" s="6" t="s">
        <v>55</v>
      </c>
      <c r="G43" s="6" t="s">
        <v>74</v>
      </c>
      <c r="H43" s="6" t="s">
        <v>68</v>
      </c>
      <c r="I43" s="7">
        <v>79.989999999999995</v>
      </c>
      <c r="J43" s="2" t="s">
        <v>889</v>
      </c>
      <c r="K43" s="10">
        <v>8</v>
      </c>
      <c r="L43" s="3">
        <v>23.28</v>
      </c>
      <c r="M43" s="3">
        <v>186.24</v>
      </c>
      <c r="N43" s="4">
        <v>0.83333333333333337</v>
      </c>
      <c r="O43" s="7">
        <f t="shared" si="1"/>
        <v>639.91999999999996</v>
      </c>
      <c r="Q43" t="s">
        <v>410</v>
      </c>
    </row>
    <row r="44" spans="1:17" ht="76.5" x14ac:dyDescent="0.2">
      <c r="A44" t="s">
        <v>37</v>
      </c>
      <c r="B44" t="s">
        <v>415</v>
      </c>
      <c r="C44" t="s">
        <v>22</v>
      </c>
      <c r="D44" t="s">
        <v>704</v>
      </c>
      <c r="E44" s="11" t="str">
        <f t="shared" si="2"/>
        <v>15310279</v>
      </c>
      <c r="F44" s="6" t="s">
        <v>55</v>
      </c>
      <c r="G44" s="6" t="s">
        <v>74</v>
      </c>
      <c r="H44" s="6" t="s">
        <v>70</v>
      </c>
      <c r="I44" s="7">
        <v>99.99</v>
      </c>
      <c r="J44" s="2" t="s">
        <v>890</v>
      </c>
      <c r="K44" s="10">
        <v>254</v>
      </c>
      <c r="L44" s="3">
        <v>31</v>
      </c>
      <c r="M44" s="3">
        <v>7874</v>
      </c>
      <c r="N44" s="4">
        <v>1</v>
      </c>
      <c r="O44" s="7">
        <f t="shared" si="1"/>
        <v>25397.46</v>
      </c>
      <c r="Q44" t="s">
        <v>418</v>
      </c>
    </row>
    <row r="45" spans="1:17" ht="76.5" x14ac:dyDescent="0.2">
      <c r="A45" t="s">
        <v>37</v>
      </c>
      <c r="B45" t="s">
        <v>417</v>
      </c>
      <c r="C45" t="s">
        <v>22</v>
      </c>
      <c r="D45" t="s">
        <v>704</v>
      </c>
      <c r="E45" s="11" t="str">
        <f t="shared" si="2"/>
        <v>15310279</v>
      </c>
      <c r="F45" s="6" t="s">
        <v>55</v>
      </c>
      <c r="G45" s="6" t="s">
        <v>74</v>
      </c>
      <c r="H45" s="6" t="s">
        <v>70</v>
      </c>
      <c r="I45" s="7">
        <v>99.99</v>
      </c>
      <c r="J45" s="2" t="s">
        <v>892</v>
      </c>
      <c r="K45" s="10">
        <v>296</v>
      </c>
      <c r="L45" s="3">
        <v>31</v>
      </c>
      <c r="M45" s="3">
        <v>9176</v>
      </c>
      <c r="N45" s="4">
        <v>1</v>
      </c>
      <c r="O45" s="7">
        <f t="shared" si="1"/>
        <v>29597.039999999997</v>
      </c>
      <c r="Q45" t="s">
        <v>420</v>
      </c>
    </row>
    <row r="46" spans="1:17" ht="76.5" x14ac:dyDescent="0.2">
      <c r="A46" t="s">
        <v>37</v>
      </c>
      <c r="B46" t="s">
        <v>426</v>
      </c>
      <c r="C46" t="s">
        <v>22</v>
      </c>
      <c r="D46" t="s">
        <v>706</v>
      </c>
      <c r="E46" s="11" t="str">
        <f t="shared" si="2"/>
        <v>15314551</v>
      </c>
      <c r="F46" s="6" t="s">
        <v>55</v>
      </c>
      <c r="G46" s="6" t="s">
        <v>74</v>
      </c>
      <c r="H46" s="6" t="s">
        <v>70</v>
      </c>
      <c r="I46" s="7">
        <v>59.99</v>
      </c>
      <c r="J46" s="2" t="s">
        <v>896</v>
      </c>
      <c r="K46" s="10">
        <v>447</v>
      </c>
      <c r="L46" s="3">
        <v>18.59</v>
      </c>
      <c r="M46" s="3">
        <v>8309.73</v>
      </c>
      <c r="N46" s="4">
        <v>0.8571428571428571</v>
      </c>
      <c r="O46" s="7">
        <f t="shared" si="1"/>
        <v>26815.530000000002</v>
      </c>
      <c r="Q46" t="s">
        <v>432</v>
      </c>
    </row>
    <row r="47" spans="1:17" ht="76.5" x14ac:dyDescent="0.2">
      <c r="A47" t="s">
        <v>37</v>
      </c>
      <c r="B47" t="s">
        <v>428</v>
      </c>
      <c r="C47" t="s">
        <v>22</v>
      </c>
      <c r="D47" t="s">
        <v>706</v>
      </c>
      <c r="E47" s="11" t="str">
        <f t="shared" si="2"/>
        <v>15314551</v>
      </c>
      <c r="F47" s="6" t="s">
        <v>55</v>
      </c>
      <c r="G47" s="6" t="s">
        <v>74</v>
      </c>
      <c r="H47" s="6" t="s">
        <v>70</v>
      </c>
      <c r="I47" s="7">
        <v>59.99</v>
      </c>
      <c r="J47" s="2" t="s">
        <v>898</v>
      </c>
      <c r="K47" s="10">
        <v>453</v>
      </c>
      <c r="L47" s="3">
        <v>18.59</v>
      </c>
      <c r="M47" s="3">
        <v>8421.27</v>
      </c>
      <c r="N47" s="4">
        <v>0.8571428571428571</v>
      </c>
      <c r="O47" s="7">
        <f t="shared" si="1"/>
        <v>27175.47</v>
      </c>
      <c r="Q47" t="s">
        <v>434</v>
      </c>
    </row>
    <row r="48" spans="1:17" ht="63.75" x14ac:dyDescent="0.2">
      <c r="A48" t="s">
        <v>37</v>
      </c>
      <c r="B48" t="s">
        <v>445</v>
      </c>
      <c r="C48" t="s">
        <v>27</v>
      </c>
      <c r="D48" t="s">
        <v>710</v>
      </c>
      <c r="E48" s="11" t="str">
        <f t="shared" si="2"/>
        <v>15301264</v>
      </c>
      <c r="F48" s="6" t="s">
        <v>77</v>
      </c>
      <c r="G48" s="6" t="s">
        <v>60</v>
      </c>
      <c r="H48" s="6" t="s">
        <v>108</v>
      </c>
      <c r="I48" s="7">
        <v>34.99</v>
      </c>
      <c r="J48" s="2" t="s">
        <v>905</v>
      </c>
      <c r="K48" s="10">
        <v>65</v>
      </c>
      <c r="L48" s="3">
        <v>10.84</v>
      </c>
      <c r="M48" s="3">
        <v>704.6</v>
      </c>
      <c r="N48" s="4">
        <v>1</v>
      </c>
      <c r="O48" s="7">
        <f t="shared" si="1"/>
        <v>2274.35</v>
      </c>
      <c r="Q48" t="s">
        <v>449</v>
      </c>
    </row>
    <row r="49" spans="1:17" ht="63.75" x14ac:dyDescent="0.2">
      <c r="A49" t="s">
        <v>37</v>
      </c>
      <c r="B49" t="s">
        <v>446</v>
      </c>
      <c r="C49" t="s">
        <v>27</v>
      </c>
      <c r="D49" t="s">
        <v>711</v>
      </c>
      <c r="E49" s="11" t="str">
        <f t="shared" si="2"/>
        <v>15301267</v>
      </c>
      <c r="F49" s="6" t="s">
        <v>1007</v>
      </c>
      <c r="G49" s="6" t="s">
        <v>59</v>
      </c>
      <c r="H49" s="6" t="s">
        <v>80</v>
      </c>
      <c r="I49" s="7">
        <v>36.99</v>
      </c>
      <c r="J49" s="2" t="s">
        <v>906</v>
      </c>
      <c r="K49" s="10">
        <v>115</v>
      </c>
      <c r="L49" s="3">
        <v>10.76</v>
      </c>
      <c r="M49" s="3">
        <v>1237.3999999999999</v>
      </c>
      <c r="N49" s="4">
        <v>1</v>
      </c>
      <c r="O49" s="7">
        <f t="shared" si="1"/>
        <v>4253.8500000000004</v>
      </c>
      <c r="Q49" t="s">
        <v>450</v>
      </c>
    </row>
    <row r="50" spans="1:17" ht="51" x14ac:dyDescent="0.2">
      <c r="A50" t="s">
        <v>37</v>
      </c>
      <c r="B50" t="s">
        <v>448</v>
      </c>
      <c r="C50" t="s">
        <v>27</v>
      </c>
      <c r="D50" t="s">
        <v>712</v>
      </c>
      <c r="E50" s="11" t="str">
        <f t="shared" si="2"/>
        <v>15310815</v>
      </c>
      <c r="F50" s="6" t="s">
        <v>104</v>
      </c>
      <c r="G50" s="6" t="s">
        <v>66</v>
      </c>
      <c r="H50" s="6" t="s">
        <v>108</v>
      </c>
      <c r="I50" s="7">
        <v>49.99</v>
      </c>
      <c r="J50" s="2" t="s">
        <v>908</v>
      </c>
      <c r="K50" s="10">
        <v>266</v>
      </c>
      <c r="L50" s="3">
        <v>15.49</v>
      </c>
      <c r="M50" s="3">
        <v>4120.34</v>
      </c>
      <c r="N50" s="4">
        <v>0.8</v>
      </c>
      <c r="O50" s="7">
        <f t="shared" si="1"/>
        <v>13297.34</v>
      </c>
      <c r="Q50" t="s">
        <v>452</v>
      </c>
    </row>
    <row r="51" spans="1:17" ht="51" x14ac:dyDescent="0.2">
      <c r="A51" t="s">
        <v>37</v>
      </c>
      <c r="B51" t="s">
        <v>453</v>
      </c>
      <c r="C51" t="s">
        <v>36</v>
      </c>
      <c r="D51" t="s">
        <v>713</v>
      </c>
      <c r="E51" s="11" t="str">
        <f t="shared" si="2"/>
        <v>15250853</v>
      </c>
      <c r="F51" s="6" t="s">
        <v>1008</v>
      </c>
      <c r="G51" s="6" t="s">
        <v>59</v>
      </c>
      <c r="H51" s="6" t="s">
        <v>140</v>
      </c>
      <c r="I51" s="7">
        <v>29.99</v>
      </c>
      <c r="J51" s="2" t="s">
        <v>909</v>
      </c>
      <c r="K51" s="10">
        <v>62</v>
      </c>
      <c r="L51" s="3">
        <v>9.2899999999999991</v>
      </c>
      <c r="M51" s="3">
        <v>575.9799999999999</v>
      </c>
      <c r="N51" s="4">
        <v>0.8</v>
      </c>
      <c r="O51" s="7">
        <f t="shared" si="1"/>
        <v>1859.3799999999999</v>
      </c>
      <c r="Q51" t="s">
        <v>454</v>
      </c>
    </row>
    <row r="52" spans="1:17" ht="51" x14ac:dyDescent="0.2">
      <c r="A52" t="s">
        <v>37</v>
      </c>
      <c r="B52" t="s">
        <v>455</v>
      </c>
      <c r="C52" t="s">
        <v>36</v>
      </c>
      <c r="D52" t="s">
        <v>714</v>
      </c>
      <c r="E52" s="11" t="str">
        <f t="shared" si="2"/>
        <v>15282079</v>
      </c>
      <c r="F52" s="6" t="s">
        <v>112</v>
      </c>
      <c r="G52" s="6" t="s">
        <v>59</v>
      </c>
      <c r="H52" s="6" t="s">
        <v>140</v>
      </c>
      <c r="I52" s="7">
        <v>16.989999999999998</v>
      </c>
      <c r="J52" s="2" t="s">
        <v>910</v>
      </c>
      <c r="K52" s="10">
        <v>29</v>
      </c>
      <c r="L52" s="3">
        <v>5.26</v>
      </c>
      <c r="M52" s="3">
        <v>152.54</v>
      </c>
      <c r="N52" s="4">
        <v>0.8</v>
      </c>
      <c r="O52" s="7">
        <f t="shared" si="1"/>
        <v>492.71</v>
      </c>
      <c r="Q52" t="s">
        <v>458</v>
      </c>
    </row>
    <row r="53" spans="1:17" ht="63.75" x14ac:dyDescent="0.2">
      <c r="A53" t="s">
        <v>37</v>
      </c>
      <c r="B53" t="s">
        <v>456</v>
      </c>
      <c r="C53" t="s">
        <v>36</v>
      </c>
      <c r="D53" t="s">
        <v>715</v>
      </c>
      <c r="E53" s="11" t="str">
        <f t="shared" si="2"/>
        <v>15282092</v>
      </c>
      <c r="F53" s="6" t="s">
        <v>1009</v>
      </c>
      <c r="G53" s="6" t="s">
        <v>59</v>
      </c>
      <c r="H53" s="6" t="s">
        <v>140</v>
      </c>
      <c r="I53" s="7">
        <v>19.989999999999998</v>
      </c>
      <c r="J53" s="2" t="s">
        <v>911</v>
      </c>
      <c r="K53" s="10">
        <v>76</v>
      </c>
      <c r="L53" s="3">
        <v>6.19</v>
      </c>
      <c r="M53" s="3">
        <v>470.44000000000005</v>
      </c>
      <c r="N53" s="4">
        <v>1</v>
      </c>
      <c r="O53" s="7">
        <f t="shared" si="1"/>
        <v>1519.2399999999998</v>
      </c>
      <c r="Q53" t="s">
        <v>459</v>
      </c>
    </row>
    <row r="54" spans="1:17" ht="63.75" x14ac:dyDescent="0.2">
      <c r="A54" t="s">
        <v>37</v>
      </c>
      <c r="B54" t="s">
        <v>457</v>
      </c>
      <c r="C54" t="s">
        <v>36</v>
      </c>
      <c r="D54" t="s">
        <v>716</v>
      </c>
      <c r="E54" s="11" t="str">
        <f t="shared" si="2"/>
        <v>15282969</v>
      </c>
      <c r="F54" s="6" t="s">
        <v>81</v>
      </c>
      <c r="G54" s="6" t="s">
        <v>59</v>
      </c>
      <c r="H54" s="6" t="s">
        <v>140</v>
      </c>
      <c r="I54" s="7">
        <v>39.99</v>
      </c>
      <c r="J54" s="2" t="s">
        <v>912</v>
      </c>
      <c r="K54" s="10">
        <v>22</v>
      </c>
      <c r="L54" s="3">
        <v>12.4</v>
      </c>
      <c r="M54" s="3">
        <v>272.8</v>
      </c>
      <c r="N54" s="4">
        <v>1</v>
      </c>
      <c r="O54" s="7">
        <f t="shared" si="1"/>
        <v>879.78000000000009</v>
      </c>
      <c r="Q54" t="s">
        <v>460</v>
      </c>
    </row>
    <row r="55" spans="1:17" ht="63.75" x14ac:dyDescent="0.2">
      <c r="A55" t="s">
        <v>37</v>
      </c>
      <c r="B55" t="s">
        <v>462</v>
      </c>
      <c r="C55" t="s">
        <v>36</v>
      </c>
      <c r="D55" t="s">
        <v>718</v>
      </c>
      <c r="E55" s="11" t="str">
        <f t="shared" si="2"/>
        <v>15283598</v>
      </c>
      <c r="F55" s="6" t="s">
        <v>111</v>
      </c>
      <c r="G55" s="6" t="s">
        <v>59</v>
      </c>
      <c r="H55" s="6" t="s">
        <v>141</v>
      </c>
      <c r="I55" s="7">
        <v>24.99</v>
      </c>
      <c r="J55" s="2" t="s">
        <v>914</v>
      </c>
      <c r="K55" s="10">
        <v>26</v>
      </c>
      <c r="L55" s="3">
        <v>7.76</v>
      </c>
      <c r="M55" s="3">
        <v>201.76</v>
      </c>
      <c r="N55" s="4">
        <v>1</v>
      </c>
      <c r="O55" s="7">
        <f t="shared" si="1"/>
        <v>649.74</v>
      </c>
      <c r="Q55" t="s">
        <v>466</v>
      </c>
    </row>
    <row r="56" spans="1:17" ht="63.75" x14ac:dyDescent="0.2">
      <c r="A56" t="s">
        <v>37</v>
      </c>
      <c r="B56" t="s">
        <v>470</v>
      </c>
      <c r="C56" t="s">
        <v>36</v>
      </c>
      <c r="D56" t="s">
        <v>722</v>
      </c>
      <c r="E56" s="11" t="str">
        <f t="shared" si="2"/>
        <v>15301136</v>
      </c>
      <c r="F56" s="6" t="s">
        <v>168</v>
      </c>
      <c r="G56" s="6" t="s">
        <v>66</v>
      </c>
      <c r="H56" s="6" t="s">
        <v>141</v>
      </c>
      <c r="I56" s="7">
        <v>24.99</v>
      </c>
      <c r="J56" s="2" t="s">
        <v>916</v>
      </c>
      <c r="K56" s="10">
        <v>97</v>
      </c>
      <c r="L56" s="3">
        <v>7.75</v>
      </c>
      <c r="M56" s="3">
        <v>751.75</v>
      </c>
      <c r="N56" s="4">
        <v>1</v>
      </c>
      <c r="O56" s="7">
        <f t="shared" si="1"/>
        <v>2424.0299999999997</v>
      </c>
      <c r="Q56" t="s">
        <v>472</v>
      </c>
    </row>
    <row r="57" spans="1:17" ht="38.25" x14ac:dyDescent="0.2">
      <c r="A57" t="s">
        <v>37</v>
      </c>
      <c r="B57" t="s">
        <v>473</v>
      </c>
      <c r="C57" t="s">
        <v>36</v>
      </c>
      <c r="D57" t="s">
        <v>723</v>
      </c>
      <c r="E57" s="11" t="str">
        <f t="shared" si="2"/>
        <v>15301365</v>
      </c>
      <c r="F57" s="6" t="s">
        <v>1011</v>
      </c>
      <c r="G57" s="6" t="s">
        <v>66</v>
      </c>
      <c r="H57" s="6" t="s">
        <v>142</v>
      </c>
      <c r="I57" s="7">
        <v>21.99</v>
      </c>
      <c r="J57" s="2" t="s">
        <v>917</v>
      </c>
      <c r="K57" s="10">
        <v>43</v>
      </c>
      <c r="L57" s="3">
        <v>6.82</v>
      </c>
      <c r="M57" s="3">
        <v>293.26</v>
      </c>
      <c r="N57" s="4">
        <v>1</v>
      </c>
      <c r="O57" s="7">
        <f t="shared" si="1"/>
        <v>945.56999999999994</v>
      </c>
      <c r="Q57" t="s">
        <v>475</v>
      </c>
    </row>
    <row r="58" spans="1:17" ht="51" x14ac:dyDescent="0.2">
      <c r="A58" t="s">
        <v>37</v>
      </c>
      <c r="B58" t="s">
        <v>474</v>
      </c>
      <c r="C58" t="s">
        <v>36</v>
      </c>
      <c r="D58" t="s">
        <v>724</v>
      </c>
      <c r="E58" s="11" t="str">
        <f t="shared" si="2"/>
        <v>15304107</v>
      </c>
      <c r="F58" s="6" t="s">
        <v>109</v>
      </c>
      <c r="G58" s="6" t="s">
        <v>59</v>
      </c>
      <c r="H58" s="6" t="s">
        <v>140</v>
      </c>
      <c r="I58" s="7">
        <v>46.99</v>
      </c>
      <c r="J58" s="2" t="s">
        <v>918</v>
      </c>
      <c r="K58" s="10">
        <v>308</v>
      </c>
      <c r="L58" s="3">
        <v>14.56</v>
      </c>
      <c r="M58" s="3">
        <v>4484.4800000000005</v>
      </c>
      <c r="N58" s="4">
        <v>0.8</v>
      </c>
      <c r="O58" s="7">
        <f t="shared" si="1"/>
        <v>14472.92</v>
      </c>
      <c r="Q58" t="s">
        <v>476</v>
      </c>
    </row>
    <row r="59" spans="1:17" ht="76.5" x14ac:dyDescent="0.2">
      <c r="A59" t="s">
        <v>37</v>
      </c>
      <c r="B59" t="s">
        <v>487</v>
      </c>
      <c r="C59" t="s">
        <v>30</v>
      </c>
      <c r="D59" t="s">
        <v>729</v>
      </c>
      <c r="E59" s="11" t="str">
        <f t="shared" si="2"/>
        <v>15236581</v>
      </c>
      <c r="F59" s="6" t="s">
        <v>65</v>
      </c>
      <c r="G59" s="6" t="s">
        <v>60</v>
      </c>
      <c r="H59" s="6" t="s">
        <v>100</v>
      </c>
      <c r="I59" s="7">
        <v>34.99</v>
      </c>
      <c r="J59" s="2" t="s">
        <v>921</v>
      </c>
      <c r="K59" s="10">
        <v>6</v>
      </c>
      <c r="L59" s="3">
        <v>10.16</v>
      </c>
      <c r="M59" s="3">
        <v>60.96</v>
      </c>
      <c r="N59" s="4">
        <v>0.8571428571428571</v>
      </c>
      <c r="O59" s="7">
        <f t="shared" si="1"/>
        <v>209.94</v>
      </c>
      <c r="Q59" t="s">
        <v>488</v>
      </c>
    </row>
    <row r="60" spans="1:17" ht="242.25" x14ac:dyDescent="0.2">
      <c r="A60" t="s">
        <v>37</v>
      </c>
      <c r="B60" t="s">
        <v>489</v>
      </c>
      <c r="C60" t="s">
        <v>30</v>
      </c>
      <c r="D60" t="s">
        <v>730</v>
      </c>
      <c r="E60" s="11" t="str">
        <f t="shared" si="2"/>
        <v>15278924</v>
      </c>
      <c r="F60" s="6" t="s">
        <v>84</v>
      </c>
      <c r="G60" s="6" t="s">
        <v>53</v>
      </c>
      <c r="H60" s="6" t="s">
        <v>85</v>
      </c>
      <c r="I60" s="7">
        <v>39.99</v>
      </c>
      <c r="J60" s="2" t="s">
        <v>922</v>
      </c>
      <c r="K60" s="10">
        <v>475</v>
      </c>
      <c r="L60" s="3">
        <v>11.63</v>
      </c>
      <c r="M60" s="3">
        <v>5524.25</v>
      </c>
      <c r="N60" s="4">
        <v>0.95</v>
      </c>
      <c r="O60" s="7">
        <f t="shared" si="1"/>
        <v>18995.25</v>
      </c>
      <c r="Q60" t="s">
        <v>490</v>
      </c>
    </row>
    <row r="61" spans="1:17" ht="63.75" x14ac:dyDescent="0.2">
      <c r="A61" t="s">
        <v>37</v>
      </c>
      <c r="B61" t="s">
        <v>491</v>
      </c>
      <c r="C61" t="s">
        <v>30</v>
      </c>
      <c r="D61" t="s">
        <v>731</v>
      </c>
      <c r="E61" s="11" t="str">
        <f t="shared" si="2"/>
        <v>15298705</v>
      </c>
      <c r="F61" s="6" t="s">
        <v>71</v>
      </c>
      <c r="G61" s="6" t="s">
        <v>74</v>
      </c>
      <c r="H61" s="6" t="s">
        <v>72</v>
      </c>
      <c r="I61" s="7">
        <v>44.99</v>
      </c>
      <c r="J61" s="2" t="s">
        <v>923</v>
      </c>
      <c r="K61" s="10">
        <v>187</v>
      </c>
      <c r="L61" s="3">
        <v>13.07</v>
      </c>
      <c r="M61" s="3">
        <v>2444.09</v>
      </c>
      <c r="N61" s="4">
        <v>1</v>
      </c>
      <c r="O61" s="7">
        <f t="shared" si="1"/>
        <v>8413.130000000001</v>
      </c>
      <c r="Q61" t="s">
        <v>492</v>
      </c>
    </row>
    <row r="62" spans="1:17" ht="63.75" x14ac:dyDescent="0.2">
      <c r="A62" t="s">
        <v>37</v>
      </c>
      <c r="B62" t="s">
        <v>494</v>
      </c>
      <c r="C62" t="s">
        <v>30</v>
      </c>
      <c r="D62" t="s">
        <v>733</v>
      </c>
      <c r="E62" s="11" t="str">
        <f t="shared" si="2"/>
        <v>15313686</v>
      </c>
      <c r="F62" s="6" t="s">
        <v>1014</v>
      </c>
      <c r="G62" s="6" t="s">
        <v>59</v>
      </c>
      <c r="H62" s="6" t="s">
        <v>115</v>
      </c>
      <c r="I62" s="7">
        <v>39.99</v>
      </c>
      <c r="J62" s="2" t="s">
        <v>925</v>
      </c>
      <c r="K62" s="10">
        <v>96</v>
      </c>
      <c r="L62" s="3">
        <v>11.63</v>
      </c>
      <c r="M62" s="3">
        <v>1116.48</v>
      </c>
      <c r="N62" s="4">
        <v>1</v>
      </c>
      <c r="O62" s="7">
        <f t="shared" si="1"/>
        <v>3839.04</v>
      </c>
      <c r="Q62" t="s">
        <v>496</v>
      </c>
    </row>
    <row r="63" spans="1:17" ht="63.75" x14ac:dyDescent="0.2">
      <c r="A63" t="s">
        <v>37</v>
      </c>
      <c r="B63" t="s">
        <v>499</v>
      </c>
      <c r="C63" t="s">
        <v>31</v>
      </c>
      <c r="D63" t="s">
        <v>735</v>
      </c>
      <c r="E63" s="11" t="str">
        <f t="shared" si="2"/>
        <v>15302593</v>
      </c>
      <c r="F63" s="6" t="s">
        <v>1015</v>
      </c>
      <c r="G63" s="6" t="s">
        <v>74</v>
      </c>
      <c r="H63" s="6" t="s">
        <v>86</v>
      </c>
      <c r="I63" s="7">
        <v>24.99</v>
      </c>
      <c r="J63" s="2" t="s">
        <v>927</v>
      </c>
      <c r="K63" s="10">
        <v>113</v>
      </c>
      <c r="L63" s="3">
        <v>7.75</v>
      </c>
      <c r="M63" s="3">
        <v>875.75</v>
      </c>
      <c r="N63" s="4">
        <v>1</v>
      </c>
      <c r="O63" s="7">
        <f t="shared" si="1"/>
        <v>2823.87</v>
      </c>
      <c r="Q63" t="s">
        <v>500</v>
      </c>
    </row>
    <row r="64" spans="1:17" ht="63.75" x14ac:dyDescent="0.2">
      <c r="A64" t="s">
        <v>37</v>
      </c>
      <c r="B64" t="s">
        <v>501</v>
      </c>
      <c r="C64" t="s">
        <v>31</v>
      </c>
      <c r="D64" t="s">
        <v>736</v>
      </c>
      <c r="E64" s="11" t="str">
        <f t="shared" si="2"/>
        <v>15303250</v>
      </c>
      <c r="F64" s="6" t="s">
        <v>77</v>
      </c>
      <c r="G64" s="6" t="s">
        <v>59</v>
      </c>
      <c r="H64" s="6" t="s">
        <v>148</v>
      </c>
      <c r="I64" s="7">
        <v>26.99</v>
      </c>
      <c r="J64" s="2" t="s">
        <v>928</v>
      </c>
      <c r="K64" s="10">
        <v>183</v>
      </c>
      <c r="L64" s="3">
        <v>8.36</v>
      </c>
      <c r="M64" s="3">
        <v>1529.8799999999999</v>
      </c>
      <c r="N64" s="4">
        <v>1</v>
      </c>
      <c r="O64" s="7">
        <f t="shared" si="1"/>
        <v>4939.17</v>
      </c>
      <c r="Q64" t="s">
        <v>502</v>
      </c>
    </row>
    <row r="65" spans="1:17" ht="255" x14ac:dyDescent="0.2">
      <c r="A65" t="s">
        <v>42</v>
      </c>
      <c r="B65" t="s">
        <v>505</v>
      </c>
      <c r="C65" t="s">
        <v>17</v>
      </c>
      <c r="D65" t="s">
        <v>738</v>
      </c>
      <c r="E65" s="11" t="str">
        <f t="shared" si="2"/>
        <v>22015144</v>
      </c>
      <c r="F65" s="6" t="s">
        <v>95</v>
      </c>
      <c r="G65" s="6" t="s">
        <v>53</v>
      </c>
      <c r="H65" s="6" t="s">
        <v>123</v>
      </c>
      <c r="I65" s="7">
        <v>39.99</v>
      </c>
      <c r="J65" s="2" t="s">
        <v>930</v>
      </c>
      <c r="K65" s="10">
        <v>3489</v>
      </c>
      <c r="L65" s="3">
        <v>13.28</v>
      </c>
      <c r="M65" s="3">
        <v>46333.919999999998</v>
      </c>
      <c r="N65" s="4">
        <v>0.8</v>
      </c>
      <c r="O65" s="7">
        <f t="shared" si="1"/>
        <v>139525.11000000002</v>
      </c>
      <c r="Q65" t="s">
        <v>508</v>
      </c>
    </row>
    <row r="66" spans="1:17" ht="63.75" x14ac:dyDescent="0.2">
      <c r="A66" t="s">
        <v>42</v>
      </c>
      <c r="B66" t="s">
        <v>521</v>
      </c>
      <c r="C66" t="s">
        <v>22</v>
      </c>
      <c r="D66" t="s">
        <v>164</v>
      </c>
      <c r="E66" s="11" t="str">
        <f t="shared" si="2"/>
        <v>22018159</v>
      </c>
      <c r="F66" s="6" t="s">
        <v>73</v>
      </c>
      <c r="G66" s="6" t="s">
        <v>59</v>
      </c>
      <c r="H66" s="6" t="s">
        <v>127</v>
      </c>
      <c r="I66" s="7">
        <v>89.99</v>
      </c>
      <c r="J66" s="2" t="s">
        <v>938</v>
      </c>
      <c r="K66" s="10">
        <v>480</v>
      </c>
      <c r="L66" s="3">
        <v>27.93</v>
      </c>
      <c r="M66" s="3">
        <v>13406.4</v>
      </c>
      <c r="N66" s="4">
        <v>0.83333333333333337</v>
      </c>
      <c r="O66" s="7">
        <f t="shared" si="1"/>
        <v>43195.199999999997</v>
      </c>
      <c r="Q66" t="s">
        <v>522</v>
      </c>
    </row>
    <row r="67" spans="1:17" ht="51" x14ac:dyDescent="0.2">
      <c r="A67" t="s">
        <v>42</v>
      </c>
      <c r="B67" t="s">
        <v>524</v>
      </c>
      <c r="C67" t="s">
        <v>22</v>
      </c>
      <c r="D67" t="s">
        <v>746</v>
      </c>
      <c r="E67" s="11" t="str">
        <f t="shared" ref="E67:E87" si="3">LEFT(B67,SEARCH("_",B67)-1)</f>
        <v>22025205</v>
      </c>
      <c r="F67" s="6" t="s">
        <v>98</v>
      </c>
      <c r="G67" s="6" t="s">
        <v>53</v>
      </c>
      <c r="H67" s="6" t="s">
        <v>118</v>
      </c>
      <c r="I67" s="7">
        <v>69.989999999999995</v>
      </c>
      <c r="J67" s="2" t="s">
        <v>940</v>
      </c>
      <c r="K67" s="10">
        <v>58</v>
      </c>
      <c r="L67" s="3">
        <v>18.600000000000001</v>
      </c>
      <c r="M67" s="3">
        <v>1078.8000000000002</v>
      </c>
      <c r="N67" s="4">
        <v>0.8</v>
      </c>
      <c r="O67" s="7">
        <f t="shared" si="1"/>
        <v>4059.4199999999996</v>
      </c>
      <c r="Q67" t="s">
        <v>530</v>
      </c>
    </row>
    <row r="68" spans="1:17" ht="63.75" x14ac:dyDescent="0.2">
      <c r="A68" t="s">
        <v>42</v>
      </c>
      <c r="B68" t="s">
        <v>525</v>
      </c>
      <c r="C68" t="s">
        <v>22</v>
      </c>
      <c r="D68" t="s">
        <v>747</v>
      </c>
      <c r="E68" s="11" t="str">
        <f t="shared" si="3"/>
        <v>22025211</v>
      </c>
      <c r="F68" s="6" t="s">
        <v>55</v>
      </c>
      <c r="G68" s="6" t="s">
        <v>74</v>
      </c>
      <c r="H68" s="6" t="s">
        <v>1020</v>
      </c>
      <c r="I68" s="7">
        <v>79.989999999999995</v>
      </c>
      <c r="J68" s="2" t="s">
        <v>941</v>
      </c>
      <c r="K68" s="10">
        <v>215</v>
      </c>
      <c r="L68" s="3">
        <v>23.25</v>
      </c>
      <c r="M68" s="3">
        <v>4998.75</v>
      </c>
      <c r="N68" s="4">
        <v>1</v>
      </c>
      <c r="O68" s="7">
        <f t="shared" ref="O68:O87" si="4">I68*K68</f>
        <v>17197.849999999999</v>
      </c>
      <c r="Q68" t="s">
        <v>531</v>
      </c>
    </row>
    <row r="69" spans="1:17" ht="63.75" x14ac:dyDescent="0.2">
      <c r="A69" t="s">
        <v>42</v>
      </c>
      <c r="B69" t="s">
        <v>526</v>
      </c>
      <c r="C69" t="s">
        <v>22</v>
      </c>
      <c r="D69" t="s">
        <v>747</v>
      </c>
      <c r="E69" s="11" t="str">
        <f t="shared" si="3"/>
        <v>22025211</v>
      </c>
      <c r="F69" s="6" t="s">
        <v>55</v>
      </c>
      <c r="G69" s="6" t="s">
        <v>74</v>
      </c>
      <c r="H69" s="6" t="s">
        <v>1020</v>
      </c>
      <c r="I69" s="7">
        <v>79.989999999999995</v>
      </c>
      <c r="J69" s="2" t="s">
        <v>942</v>
      </c>
      <c r="K69" s="10">
        <v>92</v>
      </c>
      <c r="L69" s="3">
        <v>23.25</v>
      </c>
      <c r="M69" s="3">
        <v>2139</v>
      </c>
      <c r="N69" s="4">
        <v>1</v>
      </c>
      <c r="O69" s="7">
        <f t="shared" si="4"/>
        <v>7359.08</v>
      </c>
      <c r="Q69" t="s">
        <v>532</v>
      </c>
    </row>
    <row r="70" spans="1:17" ht="63.75" x14ac:dyDescent="0.2">
      <c r="A70" t="s">
        <v>42</v>
      </c>
      <c r="B70" t="s">
        <v>528</v>
      </c>
      <c r="C70" t="s">
        <v>22</v>
      </c>
      <c r="D70" t="s">
        <v>749</v>
      </c>
      <c r="E70" s="11" t="str">
        <f t="shared" si="3"/>
        <v>22025741</v>
      </c>
      <c r="F70" s="6" t="s">
        <v>55</v>
      </c>
      <c r="G70" s="6" t="s">
        <v>59</v>
      </c>
      <c r="H70" s="6" t="s">
        <v>127</v>
      </c>
      <c r="I70" s="7">
        <v>109.99</v>
      </c>
      <c r="J70" s="2" t="s">
        <v>944</v>
      </c>
      <c r="K70" s="10">
        <v>39</v>
      </c>
      <c r="L70" s="3">
        <v>34.090000000000003</v>
      </c>
      <c r="M70" s="3">
        <v>1329.5100000000002</v>
      </c>
      <c r="N70" s="4">
        <v>1</v>
      </c>
      <c r="O70" s="7">
        <f t="shared" si="4"/>
        <v>4289.6099999999997</v>
      </c>
      <c r="Q70" t="s">
        <v>534</v>
      </c>
    </row>
    <row r="71" spans="1:17" ht="76.5" x14ac:dyDescent="0.2">
      <c r="A71" t="s">
        <v>42</v>
      </c>
      <c r="B71" t="s">
        <v>542</v>
      </c>
      <c r="C71" t="s">
        <v>28</v>
      </c>
      <c r="D71" t="s">
        <v>754</v>
      </c>
      <c r="E71" s="11" t="str">
        <f t="shared" si="3"/>
        <v>22027004</v>
      </c>
      <c r="F71" s="6" t="s">
        <v>129</v>
      </c>
      <c r="G71" s="6" t="s">
        <v>53</v>
      </c>
      <c r="H71" s="6" t="s">
        <v>117</v>
      </c>
      <c r="I71" s="7">
        <v>39.99</v>
      </c>
      <c r="J71" s="2" t="s">
        <v>949</v>
      </c>
      <c r="K71" s="10">
        <v>60</v>
      </c>
      <c r="L71" s="3">
        <v>12.41</v>
      </c>
      <c r="M71" s="3">
        <v>744.6</v>
      </c>
      <c r="N71" s="4">
        <v>1</v>
      </c>
      <c r="O71" s="7">
        <f t="shared" si="4"/>
        <v>2399.4</v>
      </c>
      <c r="Q71" t="s">
        <v>544</v>
      </c>
    </row>
    <row r="72" spans="1:17" ht="51" x14ac:dyDescent="0.2">
      <c r="A72" t="s">
        <v>42</v>
      </c>
      <c r="B72" t="s">
        <v>547</v>
      </c>
      <c r="C72" t="s">
        <v>29</v>
      </c>
      <c r="D72" t="s">
        <v>756</v>
      </c>
      <c r="E72" s="11" t="str">
        <f t="shared" si="3"/>
        <v>22026792</v>
      </c>
      <c r="F72" s="6" t="s">
        <v>1021</v>
      </c>
      <c r="G72" s="6" t="s">
        <v>59</v>
      </c>
      <c r="H72" s="6" t="s">
        <v>1022</v>
      </c>
      <c r="I72" s="7">
        <v>59.99</v>
      </c>
      <c r="J72" s="2" t="s">
        <v>951</v>
      </c>
      <c r="K72" s="10">
        <v>8</v>
      </c>
      <c r="L72" s="3">
        <v>18.600000000000001</v>
      </c>
      <c r="M72" s="3">
        <v>148.80000000000001</v>
      </c>
      <c r="N72" s="4">
        <v>0.8</v>
      </c>
      <c r="O72" s="7">
        <f t="shared" si="4"/>
        <v>479.92</v>
      </c>
      <c r="Q72" t="s">
        <v>548</v>
      </c>
    </row>
    <row r="73" spans="1:17" ht="51" x14ac:dyDescent="0.2">
      <c r="A73" t="s">
        <v>42</v>
      </c>
      <c r="B73" t="s">
        <v>553</v>
      </c>
      <c r="C73" t="s">
        <v>31</v>
      </c>
      <c r="D73" t="s">
        <v>759</v>
      </c>
      <c r="E73" s="11" t="str">
        <f t="shared" si="3"/>
        <v>22026425</v>
      </c>
      <c r="F73" s="6" t="s">
        <v>77</v>
      </c>
      <c r="G73" s="6" t="s">
        <v>53</v>
      </c>
      <c r="H73" s="6" t="s">
        <v>116</v>
      </c>
      <c r="I73" s="7">
        <v>17.989999999999998</v>
      </c>
      <c r="J73" s="2" t="s">
        <v>954</v>
      </c>
      <c r="K73" s="10">
        <v>16</v>
      </c>
      <c r="L73" s="3">
        <v>5.58</v>
      </c>
      <c r="M73" s="3">
        <v>89.28</v>
      </c>
      <c r="N73" s="4">
        <v>0.8</v>
      </c>
      <c r="O73" s="7">
        <f t="shared" si="4"/>
        <v>287.83999999999997</v>
      </c>
      <c r="Q73" t="s">
        <v>554</v>
      </c>
    </row>
    <row r="74" spans="1:17" ht="63.75" x14ac:dyDescent="0.2">
      <c r="A74" t="s">
        <v>42</v>
      </c>
      <c r="B74" t="s">
        <v>555</v>
      </c>
      <c r="C74" t="s">
        <v>31</v>
      </c>
      <c r="D74" t="s">
        <v>760</v>
      </c>
      <c r="E74" s="11" t="str">
        <f t="shared" si="3"/>
        <v>22027005</v>
      </c>
      <c r="F74" s="6" t="s">
        <v>77</v>
      </c>
      <c r="G74" s="6" t="s">
        <v>53</v>
      </c>
      <c r="H74" s="6" t="s">
        <v>116</v>
      </c>
      <c r="I74" s="7">
        <v>14.99</v>
      </c>
      <c r="J74" s="2" t="s">
        <v>955</v>
      </c>
      <c r="K74" s="10">
        <v>64</v>
      </c>
      <c r="L74" s="3">
        <v>4.6500000000000004</v>
      </c>
      <c r="M74" s="3">
        <v>297.60000000000002</v>
      </c>
      <c r="N74" s="4">
        <v>0.83333333333333337</v>
      </c>
      <c r="O74" s="7">
        <f t="shared" si="4"/>
        <v>959.36</v>
      </c>
      <c r="Q74" t="s">
        <v>556</v>
      </c>
    </row>
    <row r="75" spans="1:17" ht="89.25" x14ac:dyDescent="0.2">
      <c r="A75" t="s">
        <v>43</v>
      </c>
      <c r="B75" t="s">
        <v>559</v>
      </c>
      <c r="C75" t="s">
        <v>11</v>
      </c>
      <c r="D75" t="s">
        <v>762</v>
      </c>
      <c r="E75" s="11" t="str">
        <f t="shared" si="3"/>
        <v>15307107</v>
      </c>
      <c r="F75" s="6" t="s">
        <v>1024</v>
      </c>
      <c r="G75" s="6" t="s">
        <v>56</v>
      </c>
      <c r="H75" s="6" t="s">
        <v>58</v>
      </c>
      <c r="I75" s="7">
        <v>44.99</v>
      </c>
      <c r="J75" s="2" t="s">
        <v>957</v>
      </c>
      <c r="K75" s="10">
        <v>58</v>
      </c>
      <c r="L75" s="3">
        <v>13.96</v>
      </c>
      <c r="M75" s="3">
        <v>809.68000000000006</v>
      </c>
      <c r="N75" s="4">
        <v>1</v>
      </c>
      <c r="O75" s="7">
        <f t="shared" si="4"/>
        <v>2609.42</v>
      </c>
      <c r="Q75" t="s">
        <v>560</v>
      </c>
    </row>
    <row r="76" spans="1:17" ht="89.25" x14ac:dyDescent="0.2">
      <c r="A76" t="s">
        <v>43</v>
      </c>
      <c r="B76" t="s">
        <v>565</v>
      </c>
      <c r="C76" t="s">
        <v>22</v>
      </c>
      <c r="D76" t="s">
        <v>766</v>
      </c>
      <c r="E76" s="11" t="str">
        <f t="shared" si="3"/>
        <v>15295458</v>
      </c>
      <c r="F76" s="6" t="s">
        <v>55</v>
      </c>
      <c r="G76" s="6" t="s">
        <v>74</v>
      </c>
      <c r="H76" s="6" t="s">
        <v>68</v>
      </c>
      <c r="I76" s="7">
        <v>69.989999999999995</v>
      </c>
      <c r="J76" s="2" t="s">
        <v>961</v>
      </c>
      <c r="K76" s="10">
        <v>229</v>
      </c>
      <c r="L76" s="3">
        <v>23.29</v>
      </c>
      <c r="M76" s="3">
        <v>5333.41</v>
      </c>
      <c r="N76" s="4">
        <v>1</v>
      </c>
      <c r="O76" s="7">
        <f t="shared" si="4"/>
        <v>16027.71</v>
      </c>
      <c r="Q76" t="s">
        <v>582</v>
      </c>
    </row>
    <row r="77" spans="1:17" ht="89.25" x14ac:dyDescent="0.2">
      <c r="A77" t="s">
        <v>43</v>
      </c>
      <c r="B77" t="s">
        <v>569</v>
      </c>
      <c r="C77" t="s">
        <v>22</v>
      </c>
      <c r="D77" t="s">
        <v>768</v>
      </c>
      <c r="E77" s="11" t="str">
        <f t="shared" si="3"/>
        <v>15310947</v>
      </c>
      <c r="F77" s="6" t="s">
        <v>55</v>
      </c>
      <c r="G77" s="6" t="s">
        <v>74</v>
      </c>
      <c r="H77" s="6" t="s">
        <v>70</v>
      </c>
      <c r="I77" s="7">
        <v>109.99</v>
      </c>
      <c r="J77" s="2" t="s">
        <v>965</v>
      </c>
      <c r="K77" s="10">
        <v>237</v>
      </c>
      <c r="L77" s="3">
        <v>34.090000000000003</v>
      </c>
      <c r="M77" s="3">
        <v>8079.3300000000008</v>
      </c>
      <c r="N77" s="4">
        <v>1</v>
      </c>
      <c r="O77" s="7">
        <f t="shared" si="4"/>
        <v>26067.629999999997</v>
      </c>
      <c r="Q77" t="s">
        <v>586</v>
      </c>
    </row>
    <row r="78" spans="1:17" ht="89.25" x14ac:dyDescent="0.2">
      <c r="A78" t="s">
        <v>43</v>
      </c>
      <c r="B78" t="s">
        <v>571</v>
      </c>
      <c r="C78" t="s">
        <v>22</v>
      </c>
      <c r="D78" t="s">
        <v>768</v>
      </c>
      <c r="E78" s="11" t="str">
        <f t="shared" si="3"/>
        <v>15310947</v>
      </c>
      <c r="F78" s="6" t="s">
        <v>55</v>
      </c>
      <c r="G78" s="6" t="s">
        <v>74</v>
      </c>
      <c r="H78" s="6" t="s">
        <v>70</v>
      </c>
      <c r="I78" s="7">
        <v>109.99</v>
      </c>
      <c r="J78" s="2" t="s">
        <v>967</v>
      </c>
      <c r="K78" s="10">
        <v>343</v>
      </c>
      <c r="L78" s="3">
        <v>34.090000000000003</v>
      </c>
      <c r="M78" s="3">
        <v>11692.87</v>
      </c>
      <c r="N78" s="4">
        <v>1</v>
      </c>
      <c r="O78" s="7">
        <f t="shared" si="4"/>
        <v>37726.57</v>
      </c>
      <c r="Q78" t="s">
        <v>588</v>
      </c>
    </row>
    <row r="79" spans="1:17" ht="76.5" x14ac:dyDescent="0.2">
      <c r="A79" t="s">
        <v>43</v>
      </c>
      <c r="B79" t="s">
        <v>575</v>
      </c>
      <c r="C79" t="s">
        <v>22</v>
      </c>
      <c r="D79" t="s">
        <v>165</v>
      </c>
      <c r="E79" s="11" t="str">
        <f t="shared" si="3"/>
        <v>15312577</v>
      </c>
      <c r="F79" s="6" t="s">
        <v>55</v>
      </c>
      <c r="G79" s="6" t="s">
        <v>74</v>
      </c>
      <c r="H79" s="6" t="s">
        <v>68</v>
      </c>
      <c r="I79" s="7">
        <v>74.989999999999995</v>
      </c>
      <c r="J79" s="2" t="s">
        <v>971</v>
      </c>
      <c r="K79" s="10">
        <v>271</v>
      </c>
      <c r="L79" s="3">
        <v>23.25</v>
      </c>
      <c r="M79" s="3">
        <v>6300.75</v>
      </c>
      <c r="N79" s="4">
        <v>0.8571428571428571</v>
      </c>
      <c r="O79" s="7">
        <f t="shared" si="4"/>
        <v>20322.289999999997</v>
      </c>
      <c r="Q79" t="s">
        <v>592</v>
      </c>
    </row>
    <row r="80" spans="1:17" ht="76.5" x14ac:dyDescent="0.2">
      <c r="A80" t="s">
        <v>43</v>
      </c>
      <c r="B80" t="s">
        <v>576</v>
      </c>
      <c r="C80" t="s">
        <v>22</v>
      </c>
      <c r="D80" t="s">
        <v>165</v>
      </c>
      <c r="E80" s="11" t="str">
        <f t="shared" si="3"/>
        <v>15312577</v>
      </c>
      <c r="F80" s="6" t="s">
        <v>55</v>
      </c>
      <c r="G80" s="6" t="s">
        <v>74</v>
      </c>
      <c r="H80" s="6" t="s">
        <v>68</v>
      </c>
      <c r="I80" s="7">
        <v>74.989999999999995</v>
      </c>
      <c r="J80" s="2" t="s">
        <v>972</v>
      </c>
      <c r="K80" s="10">
        <v>233</v>
      </c>
      <c r="L80" s="3">
        <v>23.25</v>
      </c>
      <c r="M80" s="3">
        <v>5417.25</v>
      </c>
      <c r="N80" s="4">
        <v>0.8571428571428571</v>
      </c>
      <c r="O80" s="7">
        <f t="shared" si="4"/>
        <v>17472.669999999998</v>
      </c>
      <c r="Q80" t="s">
        <v>593</v>
      </c>
    </row>
    <row r="81" spans="1:17" ht="76.5" x14ac:dyDescent="0.2">
      <c r="A81" t="s">
        <v>43</v>
      </c>
      <c r="B81" t="s">
        <v>577</v>
      </c>
      <c r="C81" t="s">
        <v>22</v>
      </c>
      <c r="D81" t="s">
        <v>166</v>
      </c>
      <c r="E81" s="11" t="str">
        <f t="shared" si="3"/>
        <v>15314799</v>
      </c>
      <c r="F81" s="6" t="s">
        <v>55</v>
      </c>
      <c r="G81" s="6" t="s">
        <v>74</v>
      </c>
      <c r="H81" s="6" t="s">
        <v>70</v>
      </c>
      <c r="I81" s="7">
        <v>64.989999999999995</v>
      </c>
      <c r="J81" s="2" t="s">
        <v>973</v>
      </c>
      <c r="K81" s="10">
        <v>241</v>
      </c>
      <c r="L81" s="3">
        <v>20.170000000000002</v>
      </c>
      <c r="M81" s="3">
        <v>4860.97</v>
      </c>
      <c r="N81" s="4">
        <v>0.8571428571428571</v>
      </c>
      <c r="O81" s="7">
        <f t="shared" si="4"/>
        <v>15662.589999999998</v>
      </c>
      <c r="Q81" t="s">
        <v>594</v>
      </c>
    </row>
    <row r="82" spans="1:17" ht="89.25" x14ac:dyDescent="0.2">
      <c r="A82" t="s">
        <v>43</v>
      </c>
      <c r="B82" t="s">
        <v>579</v>
      </c>
      <c r="C82" t="s">
        <v>22</v>
      </c>
      <c r="D82" t="s">
        <v>166</v>
      </c>
      <c r="E82" s="11" t="str">
        <f t="shared" si="3"/>
        <v>15314799</v>
      </c>
      <c r="F82" s="6" t="s">
        <v>55</v>
      </c>
      <c r="G82" s="6" t="s">
        <v>74</v>
      </c>
      <c r="H82" s="6" t="s">
        <v>70</v>
      </c>
      <c r="I82" s="7">
        <v>64.989999999999995</v>
      </c>
      <c r="J82" s="2" t="s">
        <v>975</v>
      </c>
      <c r="K82" s="10">
        <v>167</v>
      </c>
      <c r="L82" s="3">
        <v>20.170000000000002</v>
      </c>
      <c r="M82" s="3">
        <v>3368.3900000000003</v>
      </c>
      <c r="N82" s="4">
        <v>1</v>
      </c>
      <c r="O82" s="7">
        <f t="shared" si="4"/>
        <v>10853.33</v>
      </c>
      <c r="Q82" t="s">
        <v>596</v>
      </c>
    </row>
    <row r="83" spans="1:17" ht="76.5" x14ac:dyDescent="0.2">
      <c r="A83" t="s">
        <v>43</v>
      </c>
      <c r="B83" t="s">
        <v>597</v>
      </c>
      <c r="C83" t="s">
        <v>27</v>
      </c>
      <c r="D83" t="s">
        <v>770</v>
      </c>
      <c r="E83" s="11" t="str">
        <f t="shared" si="3"/>
        <v>15312849</v>
      </c>
      <c r="F83" s="6" t="s">
        <v>143</v>
      </c>
      <c r="G83" s="6" t="s">
        <v>74</v>
      </c>
      <c r="H83" s="6" t="s">
        <v>80</v>
      </c>
      <c r="I83" s="7">
        <v>36.99</v>
      </c>
      <c r="J83" s="2" t="s">
        <v>976</v>
      </c>
      <c r="K83" s="10">
        <v>156</v>
      </c>
      <c r="L83" s="3">
        <v>9.3000000000000007</v>
      </c>
      <c r="M83" s="3">
        <v>1450.8000000000002</v>
      </c>
      <c r="N83" s="4">
        <v>0.8571428571428571</v>
      </c>
      <c r="O83" s="7">
        <f t="shared" si="4"/>
        <v>5770.4400000000005</v>
      </c>
      <c r="Q83" t="s">
        <v>598</v>
      </c>
    </row>
    <row r="84" spans="1:17" ht="63.75" x14ac:dyDescent="0.2">
      <c r="A84" t="s">
        <v>45</v>
      </c>
      <c r="B84" t="s">
        <v>603</v>
      </c>
      <c r="C84" t="s">
        <v>36</v>
      </c>
      <c r="D84" t="s">
        <v>771</v>
      </c>
      <c r="E84" s="11" t="str">
        <f t="shared" si="3"/>
        <v>15250512</v>
      </c>
      <c r="F84" s="6" t="s">
        <v>1025</v>
      </c>
      <c r="G84" s="6" t="s">
        <v>59</v>
      </c>
      <c r="H84" s="6" t="s">
        <v>140</v>
      </c>
      <c r="I84" s="7">
        <v>54.99</v>
      </c>
      <c r="J84" s="2" t="s">
        <v>979</v>
      </c>
      <c r="K84" s="10">
        <v>325</v>
      </c>
      <c r="L84" s="3">
        <v>17.02</v>
      </c>
      <c r="M84" s="3">
        <v>5531.5</v>
      </c>
      <c r="N84" s="4">
        <v>0.83333333333333337</v>
      </c>
      <c r="O84" s="7">
        <f t="shared" si="4"/>
        <v>17871.75</v>
      </c>
      <c r="Q84" t="s">
        <v>605</v>
      </c>
    </row>
    <row r="85" spans="1:17" ht="89.25" x14ac:dyDescent="0.2">
      <c r="A85" t="s">
        <v>45</v>
      </c>
      <c r="B85" t="s">
        <v>604</v>
      </c>
      <c r="C85" t="s">
        <v>30</v>
      </c>
      <c r="D85" t="s">
        <v>772</v>
      </c>
      <c r="E85" s="11" t="str">
        <f t="shared" si="3"/>
        <v>15245760</v>
      </c>
      <c r="F85" s="6" t="s">
        <v>1026</v>
      </c>
      <c r="G85" s="6" t="s">
        <v>59</v>
      </c>
      <c r="H85" s="6" t="s">
        <v>103</v>
      </c>
      <c r="I85" s="7">
        <v>34.99</v>
      </c>
      <c r="J85" s="2" t="s">
        <v>980</v>
      </c>
      <c r="K85" s="10">
        <v>125</v>
      </c>
      <c r="L85" s="3">
        <v>11.23</v>
      </c>
      <c r="M85" s="3">
        <v>1403.75</v>
      </c>
      <c r="N85" s="4">
        <v>1</v>
      </c>
      <c r="O85" s="7">
        <f t="shared" si="4"/>
        <v>4373.75</v>
      </c>
      <c r="Q85" t="s">
        <v>606</v>
      </c>
    </row>
    <row r="86" spans="1:17" ht="63.75" x14ac:dyDescent="0.2">
      <c r="A86" t="s">
        <v>45</v>
      </c>
      <c r="B86" t="s">
        <v>607</v>
      </c>
      <c r="C86" t="s">
        <v>31</v>
      </c>
      <c r="D86" t="s">
        <v>773</v>
      </c>
      <c r="E86" s="11" t="str">
        <f t="shared" si="3"/>
        <v>15315038</v>
      </c>
      <c r="F86" s="6" t="s">
        <v>55</v>
      </c>
      <c r="G86" s="6" t="s">
        <v>59</v>
      </c>
      <c r="H86" s="6" t="s">
        <v>76</v>
      </c>
      <c r="I86" s="7">
        <v>32.99</v>
      </c>
      <c r="J86" s="2" t="s">
        <v>981</v>
      </c>
      <c r="K86" s="10">
        <v>265</v>
      </c>
      <c r="L86" s="3">
        <v>10.23</v>
      </c>
      <c r="M86" s="3">
        <v>2710.9500000000003</v>
      </c>
      <c r="N86" s="4">
        <v>1</v>
      </c>
      <c r="O86" s="7">
        <f t="shared" si="4"/>
        <v>8742.35</v>
      </c>
      <c r="Q86" t="s">
        <v>608</v>
      </c>
    </row>
    <row r="87" spans="1:17" ht="114.75" x14ac:dyDescent="0.2">
      <c r="A87" t="s">
        <v>47</v>
      </c>
      <c r="B87" t="s">
        <v>612</v>
      </c>
      <c r="C87" t="s">
        <v>48</v>
      </c>
      <c r="D87" t="s">
        <v>776</v>
      </c>
      <c r="E87" s="11" t="str">
        <f t="shared" si="3"/>
        <v>15304757</v>
      </c>
      <c r="F87" s="6" t="s">
        <v>1030</v>
      </c>
      <c r="G87" s="6" t="s">
        <v>59</v>
      </c>
      <c r="H87" s="6" t="s">
        <v>120</v>
      </c>
      <c r="I87" s="7">
        <v>59.99</v>
      </c>
      <c r="J87" s="2" t="s">
        <v>984</v>
      </c>
      <c r="K87" s="10">
        <v>16</v>
      </c>
      <c r="L87" s="3">
        <v>20.66</v>
      </c>
      <c r="M87" s="3">
        <v>330.56</v>
      </c>
      <c r="N87" s="4">
        <v>0.83333333333333337</v>
      </c>
      <c r="O87" s="7">
        <f t="shared" si="4"/>
        <v>959.84</v>
      </c>
      <c r="Q87" t="s">
        <v>614</v>
      </c>
    </row>
  </sheetData>
  <autoFilter ref="A2:O88"/>
  <hyperlinks>
    <hyperlink ref="Q3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6"/>
  <sheetViews>
    <sheetView tabSelected="1" topLeftCell="A4" workbookViewId="0">
      <selection activeCell="F5" sqref="F5"/>
    </sheetView>
  </sheetViews>
  <sheetFormatPr defaultColWidth="9" defaultRowHeight="12.75" x14ac:dyDescent="0.2"/>
  <cols>
    <col min="1" max="1" width="13.42578125" customWidth="1"/>
    <col min="2" max="2" width="29.7109375" customWidth="1"/>
    <col min="3" max="3" width="13" customWidth="1"/>
    <col min="4" max="4" width="33.7109375" customWidth="1"/>
    <col min="5" max="5" width="12.28515625" style="11" customWidth="1"/>
    <col min="6" max="6" width="12.28515625" customWidth="1"/>
    <col min="7" max="7" width="8.85546875" customWidth="1"/>
    <col min="8" max="8" width="9.7109375" style="11" customWidth="1"/>
    <col min="9" max="9" width="10" style="8" customWidth="1"/>
    <col min="10" max="10" width="10.42578125" bestFit="1" customWidth="1"/>
    <col min="11" max="11" width="8.140625" style="9" bestFit="1" customWidth="1"/>
    <col min="12" max="12" width="5.7109375" bestFit="1" customWidth="1"/>
    <col min="13" max="13" width="10.140625" bestFit="1" customWidth="1"/>
    <col min="14" max="14" width="8.7109375" customWidth="1"/>
    <col min="15" max="15" width="12.42578125" style="7" customWidth="1"/>
    <col min="17" max="17" width="176.85546875" bestFit="1" customWidth="1"/>
  </cols>
  <sheetData>
    <row r="1" spans="1:17" x14ac:dyDescent="0.2">
      <c r="K1" s="9">
        <f>SUBTOTAL(9,K3:K139)</f>
        <v>8293</v>
      </c>
      <c r="O1" s="7">
        <f>SUBTOTAL(9,O3:O139)</f>
        <v>398820.56000000006</v>
      </c>
    </row>
    <row r="2" spans="1:17" s="26" customFormat="1" ht="51" x14ac:dyDescent="0.2">
      <c r="A2" s="19" t="s">
        <v>0</v>
      </c>
      <c r="B2" s="19" t="s">
        <v>1</v>
      </c>
      <c r="C2" s="19" t="s">
        <v>2</v>
      </c>
      <c r="D2" s="19" t="s">
        <v>4</v>
      </c>
      <c r="E2" s="27" t="s">
        <v>52</v>
      </c>
      <c r="F2" s="19" t="s">
        <v>50</v>
      </c>
      <c r="G2" s="19" t="s">
        <v>49</v>
      </c>
      <c r="H2" s="27" t="s">
        <v>51</v>
      </c>
      <c r="I2" s="20" t="s">
        <v>5</v>
      </c>
      <c r="J2" s="21" t="s">
        <v>1031</v>
      </c>
      <c r="K2" s="22" t="s">
        <v>6</v>
      </c>
      <c r="L2" s="23" t="s">
        <v>7</v>
      </c>
      <c r="M2" s="24" t="s">
        <v>8</v>
      </c>
      <c r="N2" s="24" t="s">
        <v>9</v>
      </c>
      <c r="O2" s="25" t="s">
        <v>1032</v>
      </c>
      <c r="Q2" s="19" t="s">
        <v>3</v>
      </c>
    </row>
    <row r="3" spans="1:17" ht="25.5" x14ac:dyDescent="0.2">
      <c r="A3" t="s">
        <v>10</v>
      </c>
      <c r="B3" t="s">
        <v>170</v>
      </c>
      <c r="C3" t="s">
        <v>11</v>
      </c>
      <c r="D3" t="s">
        <v>150</v>
      </c>
      <c r="E3" s="11" t="str">
        <f t="shared" ref="E3:E34" si="0">LEFT(B3,SEARCH("_",B3)-1)</f>
        <v>15209058</v>
      </c>
      <c r="F3" s="6" t="s">
        <v>122</v>
      </c>
      <c r="G3" s="6" t="s">
        <v>53</v>
      </c>
      <c r="H3" s="28" t="s">
        <v>58</v>
      </c>
      <c r="I3" s="8">
        <v>39.99</v>
      </c>
      <c r="J3" s="2" t="s">
        <v>777</v>
      </c>
      <c r="K3" s="10">
        <v>24</v>
      </c>
      <c r="L3" s="3">
        <v>12.42</v>
      </c>
      <c r="M3" s="3">
        <v>298.08</v>
      </c>
      <c r="N3" s="4">
        <v>0.4</v>
      </c>
      <c r="O3" s="7">
        <f>I3*K3</f>
        <v>959.76</v>
      </c>
      <c r="Q3" t="s">
        <v>171</v>
      </c>
    </row>
    <row r="4" spans="1:17" ht="25.5" x14ac:dyDescent="0.2">
      <c r="A4" t="s">
        <v>10</v>
      </c>
      <c r="B4" t="s">
        <v>178</v>
      </c>
      <c r="C4" t="s">
        <v>11</v>
      </c>
      <c r="D4" t="s">
        <v>153</v>
      </c>
      <c r="E4" s="11" t="str">
        <f t="shared" si="0"/>
        <v>15274999</v>
      </c>
      <c r="F4" s="6" t="s">
        <v>55</v>
      </c>
      <c r="G4" s="6" t="s">
        <v>53</v>
      </c>
      <c r="H4" s="28" t="s">
        <v>57</v>
      </c>
      <c r="I4" s="8">
        <v>39.99</v>
      </c>
      <c r="J4" s="2" t="s">
        <v>781</v>
      </c>
      <c r="K4" s="10">
        <v>12</v>
      </c>
      <c r="L4" s="3">
        <v>11.62</v>
      </c>
      <c r="M4" s="3">
        <v>139.44</v>
      </c>
      <c r="N4" s="4">
        <v>0.4</v>
      </c>
      <c r="O4" s="7">
        <f t="shared" ref="O4:O67" si="1">I4*K4</f>
        <v>479.88</v>
      </c>
      <c r="Q4" t="s">
        <v>179</v>
      </c>
    </row>
    <row r="5" spans="1:17" ht="38.25" x14ac:dyDescent="0.2">
      <c r="A5" t="s">
        <v>10</v>
      </c>
      <c r="B5" t="s">
        <v>182</v>
      </c>
      <c r="C5" t="s">
        <v>11</v>
      </c>
      <c r="D5" t="s">
        <v>616</v>
      </c>
      <c r="E5" s="11" t="str">
        <f t="shared" si="0"/>
        <v>15300538</v>
      </c>
      <c r="F5" s="6" t="s">
        <v>55</v>
      </c>
      <c r="G5" s="6" t="s">
        <v>56</v>
      </c>
      <c r="H5" s="28" t="s">
        <v>57</v>
      </c>
      <c r="I5" s="8">
        <v>34.99</v>
      </c>
      <c r="J5" s="2" t="s">
        <v>784</v>
      </c>
      <c r="K5" s="10">
        <v>10</v>
      </c>
      <c r="L5" s="3">
        <v>10.16</v>
      </c>
      <c r="M5" s="3">
        <v>101.6</v>
      </c>
      <c r="N5" s="4">
        <v>0.6</v>
      </c>
      <c r="O5" s="7">
        <f t="shared" si="1"/>
        <v>349.90000000000003</v>
      </c>
      <c r="Q5" t="s">
        <v>185</v>
      </c>
    </row>
    <row r="6" spans="1:17" ht="38.25" x14ac:dyDescent="0.2">
      <c r="A6" t="s">
        <v>10</v>
      </c>
      <c r="B6" t="s">
        <v>186</v>
      </c>
      <c r="C6" t="s">
        <v>11</v>
      </c>
      <c r="D6" t="s">
        <v>617</v>
      </c>
      <c r="E6" s="11" t="str">
        <f t="shared" si="0"/>
        <v>15300701</v>
      </c>
      <c r="F6" s="6" t="s">
        <v>65</v>
      </c>
      <c r="G6" s="6" t="s">
        <v>60</v>
      </c>
      <c r="H6" s="28" t="s">
        <v>54</v>
      </c>
      <c r="I6" s="8">
        <v>34.99</v>
      </c>
      <c r="J6" s="2" t="s">
        <v>785</v>
      </c>
      <c r="K6" s="10">
        <v>8</v>
      </c>
      <c r="L6" s="3">
        <v>10.84</v>
      </c>
      <c r="M6" s="3">
        <v>86.72</v>
      </c>
      <c r="N6" s="4">
        <v>0.4</v>
      </c>
      <c r="O6" s="7">
        <f t="shared" si="1"/>
        <v>279.92</v>
      </c>
      <c r="Q6" t="s">
        <v>188</v>
      </c>
    </row>
    <row r="7" spans="1:17" ht="51" x14ac:dyDescent="0.2">
      <c r="A7" t="s">
        <v>10</v>
      </c>
      <c r="B7" t="s">
        <v>190</v>
      </c>
      <c r="C7" t="s">
        <v>11</v>
      </c>
      <c r="D7" t="s">
        <v>619</v>
      </c>
      <c r="E7" s="11" t="str">
        <f t="shared" si="0"/>
        <v>15302517</v>
      </c>
      <c r="F7" s="6" t="s">
        <v>55</v>
      </c>
      <c r="G7" s="6" t="s">
        <v>59</v>
      </c>
      <c r="H7" s="28" t="s">
        <v>54</v>
      </c>
      <c r="I7" s="8">
        <v>34.99</v>
      </c>
      <c r="J7" s="2" t="s">
        <v>787</v>
      </c>
      <c r="K7" s="10">
        <v>13</v>
      </c>
      <c r="L7" s="3">
        <v>10.84</v>
      </c>
      <c r="M7" s="3">
        <v>140.91999999999999</v>
      </c>
      <c r="N7" s="4">
        <v>0.5</v>
      </c>
      <c r="O7" s="7">
        <f t="shared" si="1"/>
        <v>454.87</v>
      </c>
      <c r="Q7" t="s">
        <v>196</v>
      </c>
    </row>
    <row r="8" spans="1:17" ht="51" x14ac:dyDescent="0.2">
      <c r="A8" t="s">
        <v>10</v>
      </c>
      <c r="B8" t="s">
        <v>193</v>
      </c>
      <c r="C8" t="s">
        <v>11</v>
      </c>
      <c r="D8" t="s">
        <v>621</v>
      </c>
      <c r="E8" s="11" t="str">
        <f t="shared" si="0"/>
        <v>15305394</v>
      </c>
      <c r="F8" s="6" t="s">
        <v>65</v>
      </c>
      <c r="G8" s="6" t="s">
        <v>53</v>
      </c>
      <c r="H8" s="28" t="s">
        <v>57</v>
      </c>
      <c r="I8" s="8">
        <v>34.99</v>
      </c>
      <c r="J8" s="2" t="s">
        <v>790</v>
      </c>
      <c r="K8" s="10">
        <v>180</v>
      </c>
      <c r="L8" s="3">
        <v>10.84</v>
      </c>
      <c r="M8" s="3">
        <v>1951.2</v>
      </c>
      <c r="N8" s="4">
        <v>0.66666666666666663</v>
      </c>
      <c r="O8" s="7">
        <f t="shared" si="1"/>
        <v>6298.2000000000007</v>
      </c>
      <c r="Q8" t="s">
        <v>199</v>
      </c>
    </row>
    <row r="9" spans="1:17" ht="63.75" x14ac:dyDescent="0.2">
      <c r="A9" t="s">
        <v>10</v>
      </c>
      <c r="B9" t="s">
        <v>194</v>
      </c>
      <c r="C9" t="s">
        <v>11</v>
      </c>
      <c r="D9" t="s">
        <v>622</v>
      </c>
      <c r="E9" s="11" t="str">
        <f t="shared" si="0"/>
        <v>15305403</v>
      </c>
      <c r="F9" s="6" t="s">
        <v>65</v>
      </c>
      <c r="G9" s="6" t="s">
        <v>53</v>
      </c>
      <c r="H9" s="28" t="s">
        <v>57</v>
      </c>
      <c r="I9" s="8">
        <v>32.99</v>
      </c>
      <c r="J9" s="2" t="s">
        <v>791</v>
      </c>
      <c r="K9" s="10">
        <v>303</v>
      </c>
      <c r="L9" s="3">
        <v>10.23</v>
      </c>
      <c r="M9" s="3">
        <v>3099.69</v>
      </c>
      <c r="N9" s="4">
        <v>0.7142857142857143</v>
      </c>
      <c r="O9" s="7">
        <f t="shared" si="1"/>
        <v>9995.9700000000012</v>
      </c>
      <c r="Q9" t="s">
        <v>200</v>
      </c>
    </row>
    <row r="10" spans="1:17" ht="25.5" x14ac:dyDescent="0.2">
      <c r="A10" t="s">
        <v>10</v>
      </c>
      <c r="B10" t="s">
        <v>195</v>
      </c>
      <c r="C10" t="s">
        <v>11</v>
      </c>
      <c r="D10" t="s">
        <v>623</v>
      </c>
      <c r="E10" s="11" t="str">
        <f t="shared" si="0"/>
        <v>15305898</v>
      </c>
      <c r="F10" s="6" t="s">
        <v>55</v>
      </c>
      <c r="G10" s="6" t="s">
        <v>56</v>
      </c>
      <c r="H10" s="28" t="s">
        <v>57</v>
      </c>
      <c r="I10" s="8">
        <v>36.99</v>
      </c>
      <c r="J10" s="2" t="s">
        <v>792</v>
      </c>
      <c r="K10" s="10">
        <v>5</v>
      </c>
      <c r="L10" s="3">
        <v>11.47</v>
      </c>
      <c r="M10" s="3">
        <v>57.35</v>
      </c>
      <c r="N10" s="4">
        <v>0.4</v>
      </c>
      <c r="O10" s="7">
        <f t="shared" si="1"/>
        <v>184.95000000000002</v>
      </c>
      <c r="Q10" t="s">
        <v>201</v>
      </c>
    </row>
    <row r="11" spans="1:17" ht="63.75" x14ac:dyDescent="0.2">
      <c r="A11" t="s">
        <v>10</v>
      </c>
      <c r="B11" t="s">
        <v>204</v>
      </c>
      <c r="C11" t="s">
        <v>19</v>
      </c>
      <c r="D11" t="s">
        <v>625</v>
      </c>
      <c r="E11" s="11" t="str">
        <f t="shared" si="0"/>
        <v>15276741</v>
      </c>
      <c r="F11" s="6" t="s">
        <v>125</v>
      </c>
      <c r="G11" s="6" t="s">
        <v>53</v>
      </c>
      <c r="H11" s="28" t="s">
        <v>62</v>
      </c>
      <c r="I11" s="8">
        <v>26.99</v>
      </c>
      <c r="J11" s="2" t="s">
        <v>794</v>
      </c>
      <c r="K11" s="10">
        <v>51</v>
      </c>
      <c r="L11" s="3">
        <v>8.36</v>
      </c>
      <c r="M11" s="3">
        <v>426.35999999999996</v>
      </c>
      <c r="N11" s="4">
        <v>0.42857142857142855</v>
      </c>
      <c r="O11" s="7">
        <f t="shared" si="1"/>
        <v>1376.49</v>
      </c>
      <c r="Q11" t="s">
        <v>205</v>
      </c>
    </row>
    <row r="12" spans="1:17" ht="76.5" x14ac:dyDescent="0.2">
      <c r="A12" t="s">
        <v>10</v>
      </c>
      <c r="B12" t="s">
        <v>206</v>
      </c>
      <c r="C12" t="s">
        <v>19</v>
      </c>
      <c r="D12" t="s">
        <v>626</v>
      </c>
      <c r="E12" s="11" t="str">
        <f t="shared" si="0"/>
        <v>15295892</v>
      </c>
      <c r="F12" s="6" t="s">
        <v>126</v>
      </c>
      <c r="G12" s="6" t="s">
        <v>53</v>
      </c>
      <c r="H12" s="28" t="s">
        <v>62</v>
      </c>
      <c r="I12" s="8">
        <v>29.99</v>
      </c>
      <c r="J12" s="2" t="s">
        <v>795</v>
      </c>
      <c r="K12" s="10">
        <v>2</v>
      </c>
      <c r="L12" s="3">
        <v>8.7100000000000009</v>
      </c>
      <c r="M12" s="3">
        <v>17.420000000000002</v>
      </c>
      <c r="N12" s="4">
        <v>0.125</v>
      </c>
      <c r="O12" s="7">
        <f t="shared" si="1"/>
        <v>59.98</v>
      </c>
      <c r="Q12" t="s">
        <v>207</v>
      </c>
    </row>
    <row r="13" spans="1:17" ht="25.5" x14ac:dyDescent="0.2">
      <c r="A13" t="s">
        <v>10</v>
      </c>
      <c r="B13" t="s">
        <v>208</v>
      </c>
      <c r="C13" t="s">
        <v>22</v>
      </c>
      <c r="D13" t="s">
        <v>156</v>
      </c>
      <c r="E13" s="11" t="str">
        <f t="shared" si="0"/>
        <v>15302229</v>
      </c>
      <c r="F13" s="6" t="s">
        <v>55</v>
      </c>
      <c r="G13" s="6" t="s">
        <v>60</v>
      </c>
      <c r="H13" s="28" t="s">
        <v>99</v>
      </c>
      <c r="I13" s="8">
        <v>69.989999999999995</v>
      </c>
      <c r="J13" s="2" t="s">
        <v>21</v>
      </c>
      <c r="K13" s="10">
        <v>1</v>
      </c>
      <c r="L13" s="3">
        <v>21.72</v>
      </c>
      <c r="M13" s="3">
        <v>21.72</v>
      </c>
      <c r="N13" s="4">
        <v>0.2</v>
      </c>
      <c r="O13" s="7">
        <f t="shared" si="1"/>
        <v>69.989999999999995</v>
      </c>
      <c r="Q13" t="s">
        <v>214</v>
      </c>
    </row>
    <row r="14" spans="1:17" ht="63.75" x14ac:dyDescent="0.2">
      <c r="A14" t="s">
        <v>10</v>
      </c>
      <c r="B14" t="s">
        <v>209</v>
      </c>
      <c r="C14" t="s">
        <v>22</v>
      </c>
      <c r="D14" t="s">
        <v>23</v>
      </c>
      <c r="E14" s="11" t="str">
        <f t="shared" si="0"/>
        <v>15305655</v>
      </c>
      <c r="F14" s="6" t="s">
        <v>55</v>
      </c>
      <c r="G14" s="6" t="s">
        <v>59</v>
      </c>
      <c r="H14" s="28" t="s">
        <v>68</v>
      </c>
      <c r="I14" s="8">
        <v>44.99</v>
      </c>
      <c r="J14" s="2" t="s">
        <v>796</v>
      </c>
      <c r="K14" s="10">
        <v>51</v>
      </c>
      <c r="L14" s="3">
        <v>13.95</v>
      </c>
      <c r="M14" s="3">
        <v>711.44999999999993</v>
      </c>
      <c r="N14" s="4">
        <v>0.7142857142857143</v>
      </c>
      <c r="O14" s="7">
        <f t="shared" si="1"/>
        <v>2294.4900000000002</v>
      </c>
      <c r="Q14" t="s">
        <v>215</v>
      </c>
    </row>
    <row r="15" spans="1:17" ht="63.75" x14ac:dyDescent="0.2">
      <c r="A15" t="s">
        <v>10</v>
      </c>
      <c r="B15" t="s">
        <v>210</v>
      </c>
      <c r="C15" t="s">
        <v>22</v>
      </c>
      <c r="D15" t="s">
        <v>24</v>
      </c>
      <c r="E15" s="11" t="str">
        <f t="shared" si="0"/>
        <v>15305656</v>
      </c>
      <c r="F15" s="6" t="s">
        <v>69</v>
      </c>
      <c r="G15" s="6" t="s">
        <v>59</v>
      </c>
      <c r="H15" s="28" t="s">
        <v>68</v>
      </c>
      <c r="I15" s="8">
        <v>39.99</v>
      </c>
      <c r="J15" s="2" t="s">
        <v>12</v>
      </c>
      <c r="K15" s="10">
        <v>1</v>
      </c>
      <c r="L15" s="3">
        <v>12.4</v>
      </c>
      <c r="M15" s="3">
        <v>12.4</v>
      </c>
      <c r="N15" s="4">
        <v>0.16666666666666666</v>
      </c>
      <c r="O15" s="7">
        <f t="shared" si="1"/>
        <v>39.99</v>
      </c>
      <c r="Q15" t="s">
        <v>216</v>
      </c>
    </row>
    <row r="16" spans="1:17" ht="25.5" x14ac:dyDescent="0.2">
      <c r="A16" t="s">
        <v>10</v>
      </c>
      <c r="B16" t="s">
        <v>211</v>
      </c>
      <c r="C16" t="s">
        <v>22</v>
      </c>
      <c r="D16" t="s">
        <v>627</v>
      </c>
      <c r="E16" s="11" t="str">
        <f t="shared" si="0"/>
        <v>15308142</v>
      </c>
      <c r="F16" s="6" t="s">
        <v>55</v>
      </c>
      <c r="G16" s="6" t="s">
        <v>128</v>
      </c>
      <c r="H16" s="28" t="s">
        <v>70</v>
      </c>
      <c r="I16" s="8">
        <v>69.989999999999995</v>
      </c>
      <c r="J16" s="2" t="s">
        <v>797</v>
      </c>
      <c r="K16" s="10">
        <v>6</v>
      </c>
      <c r="L16" s="3">
        <v>21.72</v>
      </c>
      <c r="M16" s="3">
        <v>130.32</v>
      </c>
      <c r="N16" s="4">
        <v>0.4</v>
      </c>
      <c r="O16" s="7">
        <f t="shared" si="1"/>
        <v>419.93999999999994</v>
      </c>
      <c r="Q16" t="s">
        <v>217</v>
      </c>
    </row>
    <row r="17" spans="1:17" ht="25.5" x14ac:dyDescent="0.2">
      <c r="A17" t="s">
        <v>10</v>
      </c>
      <c r="B17" t="s">
        <v>212</v>
      </c>
      <c r="C17" t="s">
        <v>22</v>
      </c>
      <c r="D17" t="s">
        <v>628</v>
      </c>
      <c r="E17" s="11" t="str">
        <f t="shared" si="0"/>
        <v>15308534</v>
      </c>
      <c r="F17" s="6" t="s">
        <v>55</v>
      </c>
      <c r="G17" s="6" t="s">
        <v>59</v>
      </c>
      <c r="H17" s="28" t="s">
        <v>70</v>
      </c>
      <c r="I17" s="8">
        <v>89.99</v>
      </c>
      <c r="J17" s="2" t="s">
        <v>798</v>
      </c>
      <c r="K17" s="10">
        <v>19</v>
      </c>
      <c r="L17" s="3">
        <v>27.93</v>
      </c>
      <c r="M17" s="3">
        <v>530.66999999999996</v>
      </c>
      <c r="N17" s="4">
        <v>0.4</v>
      </c>
      <c r="O17" s="7">
        <f t="shared" si="1"/>
        <v>1709.81</v>
      </c>
      <c r="Q17" t="s">
        <v>218</v>
      </c>
    </row>
    <row r="18" spans="1:17" ht="25.5" x14ac:dyDescent="0.2">
      <c r="A18" t="s">
        <v>10</v>
      </c>
      <c r="B18" t="s">
        <v>213</v>
      </c>
      <c r="C18" t="s">
        <v>22</v>
      </c>
      <c r="D18" t="s">
        <v>629</v>
      </c>
      <c r="E18" s="11" t="str">
        <f t="shared" si="0"/>
        <v>15311853</v>
      </c>
      <c r="F18" s="6" t="s">
        <v>55</v>
      </c>
      <c r="G18" s="6" t="s">
        <v>60</v>
      </c>
      <c r="H18" s="28" t="s">
        <v>68</v>
      </c>
      <c r="I18" s="8">
        <v>69.989999999999995</v>
      </c>
      <c r="J18" s="2" t="s">
        <v>157</v>
      </c>
      <c r="K18" s="10">
        <v>3</v>
      </c>
      <c r="L18" s="3">
        <v>21.72</v>
      </c>
      <c r="M18" s="3">
        <v>65.16</v>
      </c>
      <c r="N18" s="4">
        <v>0.4</v>
      </c>
      <c r="O18" s="7">
        <f t="shared" si="1"/>
        <v>209.96999999999997</v>
      </c>
      <c r="Q18" t="s">
        <v>219</v>
      </c>
    </row>
    <row r="19" spans="1:17" ht="51" x14ac:dyDescent="0.2">
      <c r="A19" t="s">
        <v>10</v>
      </c>
      <c r="B19" t="s">
        <v>220</v>
      </c>
      <c r="C19" t="s">
        <v>25</v>
      </c>
      <c r="D19" t="s">
        <v>630</v>
      </c>
      <c r="E19" s="11" t="str">
        <f t="shared" si="0"/>
        <v>15233486</v>
      </c>
      <c r="F19" s="6" t="s">
        <v>79</v>
      </c>
      <c r="G19" s="6" t="s">
        <v>53</v>
      </c>
      <c r="H19" s="28" t="s">
        <v>78</v>
      </c>
      <c r="I19" s="8">
        <v>29.99</v>
      </c>
      <c r="J19" s="2" t="s">
        <v>799</v>
      </c>
      <c r="K19" s="10">
        <v>72</v>
      </c>
      <c r="L19" s="3">
        <v>9.31</v>
      </c>
      <c r="M19" s="3">
        <v>670.32</v>
      </c>
      <c r="N19" s="4">
        <v>0.5</v>
      </c>
      <c r="O19" s="7">
        <f t="shared" si="1"/>
        <v>2159.2799999999997</v>
      </c>
      <c r="Q19" t="s">
        <v>221</v>
      </c>
    </row>
    <row r="20" spans="1:17" ht="38.25" x14ac:dyDescent="0.2">
      <c r="A20" t="s">
        <v>10</v>
      </c>
      <c r="B20" t="s">
        <v>222</v>
      </c>
      <c r="C20" t="s">
        <v>29</v>
      </c>
      <c r="D20" t="s">
        <v>631</v>
      </c>
      <c r="E20" s="11" t="str">
        <f t="shared" si="0"/>
        <v>15303101</v>
      </c>
      <c r="F20" s="6" t="s">
        <v>55</v>
      </c>
      <c r="G20" s="6" t="s">
        <v>59</v>
      </c>
      <c r="H20" s="28" t="s">
        <v>83</v>
      </c>
      <c r="I20" s="8">
        <v>59.99</v>
      </c>
      <c r="J20" s="2" t="s">
        <v>800</v>
      </c>
      <c r="K20" s="10">
        <v>21</v>
      </c>
      <c r="L20" s="3">
        <v>18.59</v>
      </c>
      <c r="M20" s="3">
        <v>390.39</v>
      </c>
      <c r="N20" s="4">
        <v>0.6</v>
      </c>
      <c r="O20" s="7">
        <f t="shared" si="1"/>
        <v>1259.79</v>
      </c>
      <c r="Q20" t="s">
        <v>225</v>
      </c>
    </row>
    <row r="21" spans="1:17" ht="63.75" x14ac:dyDescent="0.2">
      <c r="A21" t="s">
        <v>10</v>
      </c>
      <c r="B21" t="s">
        <v>223</v>
      </c>
      <c r="C21" t="s">
        <v>29</v>
      </c>
      <c r="D21" t="s">
        <v>632</v>
      </c>
      <c r="E21" s="11" t="str">
        <f t="shared" si="0"/>
        <v>15308526</v>
      </c>
      <c r="F21" s="6" t="s">
        <v>987</v>
      </c>
      <c r="G21" s="6" t="s">
        <v>59</v>
      </c>
      <c r="H21" s="28" t="s">
        <v>83</v>
      </c>
      <c r="I21" s="8">
        <v>69.989999999999995</v>
      </c>
      <c r="J21" s="2" t="s">
        <v>801</v>
      </c>
      <c r="K21" s="10">
        <v>4</v>
      </c>
      <c r="L21" s="3">
        <v>21.72</v>
      </c>
      <c r="M21" s="3">
        <v>86.88</v>
      </c>
      <c r="N21" s="4">
        <v>0.4</v>
      </c>
      <c r="O21" s="7">
        <f t="shared" si="1"/>
        <v>279.95999999999998</v>
      </c>
      <c r="Q21" t="s">
        <v>226</v>
      </c>
    </row>
    <row r="22" spans="1:17" ht="89.25" x14ac:dyDescent="0.2">
      <c r="A22" t="s">
        <v>10</v>
      </c>
      <c r="B22" t="s">
        <v>228</v>
      </c>
      <c r="C22" t="s">
        <v>30</v>
      </c>
      <c r="D22" t="s">
        <v>634</v>
      </c>
      <c r="E22" s="11" t="str">
        <f t="shared" si="0"/>
        <v>15252876</v>
      </c>
      <c r="F22" s="6" t="s">
        <v>61</v>
      </c>
      <c r="G22" s="6" t="s">
        <v>59</v>
      </c>
      <c r="H22" s="28" t="s">
        <v>115</v>
      </c>
      <c r="I22" s="8">
        <v>34.99</v>
      </c>
      <c r="J22" s="2" t="s">
        <v>803</v>
      </c>
      <c r="K22" s="10">
        <v>140</v>
      </c>
      <c r="L22" s="3">
        <v>10.84</v>
      </c>
      <c r="M22" s="3">
        <v>1517.6</v>
      </c>
      <c r="N22" s="4">
        <v>0.3888888888888889</v>
      </c>
      <c r="O22" s="7">
        <f t="shared" si="1"/>
        <v>4898.6000000000004</v>
      </c>
      <c r="Q22" t="s">
        <v>229</v>
      </c>
    </row>
    <row r="23" spans="1:17" ht="127.5" x14ac:dyDescent="0.2">
      <c r="A23" t="s">
        <v>10</v>
      </c>
      <c r="B23" t="s">
        <v>230</v>
      </c>
      <c r="C23" t="s">
        <v>30</v>
      </c>
      <c r="D23" t="s">
        <v>158</v>
      </c>
      <c r="E23" s="11" t="str">
        <f t="shared" si="0"/>
        <v>15309203</v>
      </c>
      <c r="F23" s="6" t="s">
        <v>144</v>
      </c>
      <c r="G23" s="6" t="s">
        <v>88</v>
      </c>
      <c r="H23" s="28" t="s">
        <v>115</v>
      </c>
      <c r="I23" s="8">
        <v>39.99</v>
      </c>
      <c r="J23" s="2" t="s">
        <v>804</v>
      </c>
      <c r="K23" s="10">
        <v>165</v>
      </c>
      <c r="L23" s="3">
        <v>12.41</v>
      </c>
      <c r="M23" s="3">
        <v>2047.65</v>
      </c>
      <c r="N23" s="4">
        <v>0.52631578947368418</v>
      </c>
      <c r="O23" s="7">
        <f t="shared" si="1"/>
        <v>6598.35</v>
      </c>
      <c r="Q23" t="s">
        <v>231</v>
      </c>
    </row>
    <row r="24" spans="1:17" ht="38.25" x14ac:dyDescent="0.2">
      <c r="A24" t="s">
        <v>10</v>
      </c>
      <c r="B24" t="s">
        <v>232</v>
      </c>
      <c r="C24" t="s">
        <v>31</v>
      </c>
      <c r="D24" t="s">
        <v>635</v>
      </c>
      <c r="E24" s="11" t="str">
        <f t="shared" si="0"/>
        <v>15272328</v>
      </c>
      <c r="F24" s="6" t="s">
        <v>65</v>
      </c>
      <c r="G24" s="6" t="s">
        <v>53</v>
      </c>
      <c r="H24" s="28" t="s">
        <v>76</v>
      </c>
      <c r="I24" s="8">
        <v>29.99</v>
      </c>
      <c r="J24" s="2" t="s">
        <v>805</v>
      </c>
      <c r="K24" s="10">
        <v>361</v>
      </c>
      <c r="L24" s="3">
        <v>8.3699999999999992</v>
      </c>
      <c r="M24" s="3">
        <v>3021.5699999999997</v>
      </c>
      <c r="N24" s="4">
        <v>0.5</v>
      </c>
      <c r="O24" s="7">
        <f t="shared" si="1"/>
        <v>10826.39</v>
      </c>
      <c r="Q24" t="s">
        <v>234</v>
      </c>
    </row>
    <row r="25" spans="1:17" ht="38.25" x14ac:dyDescent="0.2">
      <c r="A25" t="s">
        <v>10</v>
      </c>
      <c r="B25" t="s">
        <v>236</v>
      </c>
      <c r="C25" t="s">
        <v>31</v>
      </c>
      <c r="D25" t="s">
        <v>636</v>
      </c>
      <c r="E25" s="11" t="str">
        <f t="shared" si="0"/>
        <v>15300749</v>
      </c>
      <c r="F25" s="6" t="s">
        <v>65</v>
      </c>
      <c r="G25" s="6" t="s">
        <v>60</v>
      </c>
      <c r="H25" s="28" t="s">
        <v>87</v>
      </c>
      <c r="I25" s="8">
        <v>26.99</v>
      </c>
      <c r="J25" s="2" t="s">
        <v>807</v>
      </c>
      <c r="K25" s="10">
        <v>30</v>
      </c>
      <c r="L25" s="3">
        <v>8.36</v>
      </c>
      <c r="M25" s="3">
        <v>250.79999999999998</v>
      </c>
      <c r="N25" s="4">
        <v>0.6</v>
      </c>
      <c r="O25" s="7">
        <f t="shared" si="1"/>
        <v>809.69999999999993</v>
      </c>
      <c r="Q25" t="s">
        <v>237</v>
      </c>
    </row>
    <row r="26" spans="1:17" ht="63.75" x14ac:dyDescent="0.2">
      <c r="A26" t="s">
        <v>10</v>
      </c>
      <c r="B26" t="s">
        <v>238</v>
      </c>
      <c r="C26" t="s">
        <v>31</v>
      </c>
      <c r="D26" t="s">
        <v>637</v>
      </c>
      <c r="E26" s="11" t="str">
        <f t="shared" si="0"/>
        <v>15309016</v>
      </c>
      <c r="F26" s="6" t="s">
        <v>131</v>
      </c>
      <c r="G26" s="6" t="s">
        <v>66</v>
      </c>
      <c r="H26" s="28" t="s">
        <v>87</v>
      </c>
      <c r="I26" s="8">
        <v>21.99</v>
      </c>
      <c r="J26" s="2" t="s">
        <v>26</v>
      </c>
      <c r="K26" s="10">
        <v>4</v>
      </c>
      <c r="L26" s="3">
        <v>6.82</v>
      </c>
      <c r="M26" s="3">
        <v>27.28</v>
      </c>
      <c r="N26" s="4">
        <v>0.5</v>
      </c>
      <c r="O26" s="7">
        <f t="shared" si="1"/>
        <v>87.96</v>
      </c>
      <c r="Q26" t="s">
        <v>239</v>
      </c>
    </row>
    <row r="27" spans="1:17" ht="51" x14ac:dyDescent="0.2">
      <c r="A27" t="s">
        <v>32</v>
      </c>
      <c r="B27" t="s">
        <v>242</v>
      </c>
      <c r="C27" t="s">
        <v>19</v>
      </c>
      <c r="D27" t="s">
        <v>640</v>
      </c>
      <c r="E27" s="11" t="str">
        <f t="shared" si="0"/>
        <v>15302337</v>
      </c>
      <c r="F27" s="6" t="s">
        <v>90</v>
      </c>
      <c r="G27" s="6" t="s">
        <v>66</v>
      </c>
      <c r="H27" s="28" t="s">
        <v>62</v>
      </c>
      <c r="I27" s="8">
        <v>29.99</v>
      </c>
      <c r="J27" s="2" t="s">
        <v>810</v>
      </c>
      <c r="K27" s="10">
        <v>9</v>
      </c>
      <c r="L27" s="3">
        <v>9.3000000000000007</v>
      </c>
      <c r="M27" s="3">
        <v>83.7</v>
      </c>
      <c r="N27" s="4">
        <v>0.66666666666666663</v>
      </c>
      <c r="O27" s="7">
        <f t="shared" si="1"/>
        <v>269.90999999999997</v>
      </c>
      <c r="Q27" t="s">
        <v>248</v>
      </c>
    </row>
    <row r="28" spans="1:17" ht="51" x14ac:dyDescent="0.2">
      <c r="A28" t="s">
        <v>32</v>
      </c>
      <c r="B28" t="s">
        <v>243</v>
      </c>
      <c r="C28" t="s">
        <v>22</v>
      </c>
      <c r="D28" t="s">
        <v>641</v>
      </c>
      <c r="E28" s="11" t="str">
        <f t="shared" si="0"/>
        <v>15306395</v>
      </c>
      <c r="F28" s="6" t="s">
        <v>55</v>
      </c>
      <c r="G28" s="6" t="s">
        <v>74</v>
      </c>
      <c r="H28" s="28" t="s">
        <v>68</v>
      </c>
      <c r="I28" s="8">
        <v>34.99</v>
      </c>
      <c r="J28" s="2" t="s">
        <v>811</v>
      </c>
      <c r="K28" s="10">
        <v>4</v>
      </c>
      <c r="L28" s="3">
        <v>12.05</v>
      </c>
      <c r="M28" s="3">
        <v>48.2</v>
      </c>
      <c r="N28" s="4">
        <v>0.5714285714285714</v>
      </c>
      <c r="O28" s="7">
        <f t="shared" si="1"/>
        <v>139.96</v>
      </c>
      <c r="Q28" t="s">
        <v>249</v>
      </c>
    </row>
    <row r="29" spans="1:17" ht="63.75" x14ac:dyDescent="0.2">
      <c r="A29" t="s">
        <v>32</v>
      </c>
      <c r="B29" t="s">
        <v>244</v>
      </c>
      <c r="C29" t="s">
        <v>28</v>
      </c>
      <c r="D29" t="s">
        <v>642</v>
      </c>
      <c r="E29" s="11" t="str">
        <f t="shared" si="0"/>
        <v>15303364</v>
      </c>
      <c r="F29" s="6" t="s">
        <v>82</v>
      </c>
      <c r="G29" s="6" t="s">
        <v>53</v>
      </c>
      <c r="H29" s="28" t="s">
        <v>67</v>
      </c>
      <c r="I29" s="8">
        <v>29.99</v>
      </c>
      <c r="J29" s="2" t="s">
        <v>812</v>
      </c>
      <c r="K29" s="10">
        <v>11</v>
      </c>
      <c r="L29" s="3">
        <v>9.3000000000000007</v>
      </c>
      <c r="M29" s="3">
        <v>102.30000000000001</v>
      </c>
      <c r="N29" s="4">
        <v>0.7142857142857143</v>
      </c>
      <c r="O29" s="7">
        <f t="shared" si="1"/>
        <v>329.89</v>
      </c>
      <c r="Q29" t="s">
        <v>250</v>
      </c>
    </row>
    <row r="30" spans="1:17" ht="25.5" x14ac:dyDescent="0.2">
      <c r="A30" t="s">
        <v>32</v>
      </c>
      <c r="B30" t="s">
        <v>245</v>
      </c>
      <c r="C30" t="s">
        <v>31</v>
      </c>
      <c r="D30" t="s">
        <v>643</v>
      </c>
      <c r="E30" s="11" t="str">
        <f t="shared" si="0"/>
        <v>15292355</v>
      </c>
      <c r="F30" s="6" t="s">
        <v>77</v>
      </c>
      <c r="G30" s="6" t="s">
        <v>53</v>
      </c>
      <c r="H30" s="28" t="s">
        <v>133</v>
      </c>
      <c r="I30" s="8">
        <v>12.99</v>
      </c>
      <c r="J30" s="2" t="s">
        <v>813</v>
      </c>
      <c r="K30" s="10">
        <v>4</v>
      </c>
      <c r="L30" s="3">
        <v>4.03</v>
      </c>
      <c r="M30" s="3">
        <v>16.12</v>
      </c>
      <c r="N30" s="4">
        <v>0.33333333333333331</v>
      </c>
      <c r="O30" s="7">
        <f t="shared" si="1"/>
        <v>51.96</v>
      </c>
      <c r="Q30" t="s">
        <v>251</v>
      </c>
    </row>
    <row r="31" spans="1:17" ht="102" x14ac:dyDescent="0.2">
      <c r="A31" t="s">
        <v>33</v>
      </c>
      <c r="B31" t="s">
        <v>252</v>
      </c>
      <c r="C31" t="s">
        <v>17</v>
      </c>
      <c r="D31" t="s">
        <v>644</v>
      </c>
      <c r="E31" s="11" t="str">
        <f t="shared" si="0"/>
        <v>15299283</v>
      </c>
      <c r="F31" s="6" t="s">
        <v>77</v>
      </c>
      <c r="G31" s="6" t="s">
        <v>105</v>
      </c>
      <c r="H31" s="28" t="s">
        <v>123</v>
      </c>
      <c r="I31" s="8">
        <v>44.99</v>
      </c>
      <c r="J31" s="2" t="s">
        <v>814</v>
      </c>
      <c r="K31" s="10">
        <v>21</v>
      </c>
      <c r="L31" s="3">
        <v>13.96</v>
      </c>
      <c r="M31" s="3">
        <v>293.16000000000003</v>
      </c>
      <c r="N31" s="4">
        <v>0.72727272727272729</v>
      </c>
      <c r="O31" s="7">
        <f t="shared" si="1"/>
        <v>944.79000000000008</v>
      </c>
      <c r="Q31" t="s">
        <v>253</v>
      </c>
    </row>
    <row r="32" spans="1:17" ht="89.25" x14ac:dyDescent="0.2">
      <c r="A32" t="s">
        <v>33</v>
      </c>
      <c r="B32" t="s">
        <v>254</v>
      </c>
      <c r="C32" t="s">
        <v>22</v>
      </c>
      <c r="D32" t="s">
        <v>645</v>
      </c>
      <c r="E32" s="11" t="str">
        <f t="shared" si="0"/>
        <v>15297159</v>
      </c>
      <c r="F32" s="6" t="s">
        <v>77</v>
      </c>
      <c r="G32" s="6" t="s">
        <v>105</v>
      </c>
      <c r="H32" s="28" t="s">
        <v>989</v>
      </c>
      <c r="I32" s="8">
        <v>49.99</v>
      </c>
      <c r="J32" s="2" t="s">
        <v>815</v>
      </c>
      <c r="K32" s="10">
        <v>12</v>
      </c>
      <c r="L32" s="3">
        <v>15.49</v>
      </c>
      <c r="M32" s="3">
        <v>185.88</v>
      </c>
      <c r="N32" s="4">
        <v>0.77777777777777779</v>
      </c>
      <c r="O32" s="7">
        <f t="shared" si="1"/>
        <v>599.88</v>
      </c>
      <c r="Q32" t="s">
        <v>256</v>
      </c>
    </row>
    <row r="33" spans="1:17" ht="25.5" x14ac:dyDescent="0.2">
      <c r="A33" t="s">
        <v>33</v>
      </c>
      <c r="B33" t="s">
        <v>255</v>
      </c>
      <c r="C33" t="s">
        <v>31</v>
      </c>
      <c r="D33" t="s">
        <v>646</v>
      </c>
      <c r="E33" s="11" t="str">
        <f t="shared" si="0"/>
        <v>15292650</v>
      </c>
      <c r="F33" s="6" t="s">
        <v>77</v>
      </c>
      <c r="G33" s="6" t="s">
        <v>53</v>
      </c>
      <c r="H33" s="28" t="s">
        <v>116</v>
      </c>
      <c r="I33" s="8">
        <v>19.989999999999998</v>
      </c>
      <c r="J33" s="2" t="s">
        <v>816</v>
      </c>
      <c r="K33" s="10">
        <v>2</v>
      </c>
      <c r="L33" s="3">
        <v>6.19</v>
      </c>
      <c r="M33" s="3">
        <v>12.38</v>
      </c>
      <c r="N33" s="4">
        <v>0.33333333333333331</v>
      </c>
      <c r="O33" s="7">
        <f t="shared" si="1"/>
        <v>39.979999999999997</v>
      </c>
      <c r="Q33" t="s">
        <v>257</v>
      </c>
    </row>
    <row r="34" spans="1:17" ht="63.75" x14ac:dyDescent="0.2">
      <c r="A34" t="s">
        <v>34</v>
      </c>
      <c r="B34" t="s">
        <v>259</v>
      </c>
      <c r="C34" t="s">
        <v>11</v>
      </c>
      <c r="D34" t="s">
        <v>648</v>
      </c>
      <c r="E34" s="11" t="str">
        <f t="shared" si="0"/>
        <v>15308929</v>
      </c>
      <c r="F34" s="6" t="s">
        <v>77</v>
      </c>
      <c r="G34" s="6" t="s">
        <v>105</v>
      </c>
      <c r="H34" s="28" t="s">
        <v>89</v>
      </c>
      <c r="I34" s="8">
        <v>44.99</v>
      </c>
      <c r="J34" s="2" t="s">
        <v>818</v>
      </c>
      <c r="K34" s="10">
        <v>16</v>
      </c>
      <c r="L34" s="3">
        <v>13.94</v>
      </c>
      <c r="M34" s="3">
        <v>223.04</v>
      </c>
      <c r="N34" s="4">
        <v>0.55555555555555558</v>
      </c>
      <c r="O34" s="7">
        <f t="shared" si="1"/>
        <v>719.84</v>
      </c>
      <c r="Q34" t="s">
        <v>268</v>
      </c>
    </row>
    <row r="35" spans="1:17" ht="89.25" x14ac:dyDescent="0.2">
      <c r="A35" t="s">
        <v>34</v>
      </c>
      <c r="B35" t="s">
        <v>260</v>
      </c>
      <c r="C35" t="s">
        <v>11</v>
      </c>
      <c r="D35" t="s">
        <v>649</v>
      </c>
      <c r="E35" s="11" t="str">
        <f t="shared" ref="E35:E66" si="2">LEFT(B35,SEARCH("_",B35)-1)</f>
        <v>15310484</v>
      </c>
      <c r="F35" s="6" t="s">
        <v>55</v>
      </c>
      <c r="G35" s="6" t="s">
        <v>56</v>
      </c>
      <c r="H35" s="28" t="s">
        <v>57</v>
      </c>
      <c r="I35" s="8">
        <v>26.99</v>
      </c>
      <c r="J35" s="2" t="s">
        <v>819</v>
      </c>
      <c r="K35" s="10">
        <v>40</v>
      </c>
      <c r="L35" s="3">
        <v>8.36</v>
      </c>
      <c r="M35" s="3">
        <v>334.4</v>
      </c>
      <c r="N35" s="4">
        <v>0.77777777777777779</v>
      </c>
      <c r="O35" s="7">
        <f t="shared" si="1"/>
        <v>1079.5999999999999</v>
      </c>
      <c r="Q35" t="s">
        <v>269</v>
      </c>
    </row>
    <row r="36" spans="1:17" ht="51" x14ac:dyDescent="0.2">
      <c r="A36" t="s">
        <v>34</v>
      </c>
      <c r="B36" t="s">
        <v>275</v>
      </c>
      <c r="C36" t="s">
        <v>17</v>
      </c>
      <c r="D36" t="s">
        <v>653</v>
      </c>
      <c r="E36" s="11" t="str">
        <f t="shared" si="2"/>
        <v>15296599</v>
      </c>
      <c r="F36" s="6" t="s">
        <v>84</v>
      </c>
      <c r="G36" s="6" t="s">
        <v>105</v>
      </c>
      <c r="H36" s="28" t="s">
        <v>114</v>
      </c>
      <c r="I36" s="8">
        <v>36.99</v>
      </c>
      <c r="J36" s="2" t="s">
        <v>825</v>
      </c>
      <c r="K36" s="10">
        <v>18</v>
      </c>
      <c r="L36" s="3">
        <v>11.49</v>
      </c>
      <c r="M36" s="3">
        <v>206.82</v>
      </c>
      <c r="N36" s="4">
        <v>0.5714285714285714</v>
      </c>
      <c r="O36" s="7">
        <f t="shared" si="1"/>
        <v>665.82</v>
      </c>
      <c r="Q36" t="s">
        <v>276</v>
      </c>
    </row>
    <row r="37" spans="1:17" ht="63.75" x14ac:dyDescent="0.2">
      <c r="A37" t="s">
        <v>34</v>
      </c>
      <c r="B37" t="s">
        <v>277</v>
      </c>
      <c r="C37" t="s">
        <v>19</v>
      </c>
      <c r="D37" t="s">
        <v>654</v>
      </c>
      <c r="E37" s="11" t="str">
        <f t="shared" si="2"/>
        <v>15306422</v>
      </c>
      <c r="F37" s="6" t="s">
        <v>994</v>
      </c>
      <c r="G37" s="6" t="s">
        <v>59</v>
      </c>
      <c r="H37" s="28" t="s">
        <v>62</v>
      </c>
      <c r="I37" s="8">
        <v>29.99</v>
      </c>
      <c r="J37" s="2" t="s">
        <v>826</v>
      </c>
      <c r="K37" s="10">
        <v>7</v>
      </c>
      <c r="L37" s="3">
        <v>9.2899999999999991</v>
      </c>
      <c r="M37" s="3">
        <v>65.03</v>
      </c>
      <c r="N37" s="4">
        <v>0.5</v>
      </c>
      <c r="O37" s="7">
        <f t="shared" si="1"/>
        <v>209.92999999999998</v>
      </c>
      <c r="Q37" t="s">
        <v>278</v>
      </c>
    </row>
    <row r="38" spans="1:17" ht="63.75" x14ac:dyDescent="0.2">
      <c r="A38" t="s">
        <v>34</v>
      </c>
      <c r="B38" t="s">
        <v>279</v>
      </c>
      <c r="C38" t="s">
        <v>22</v>
      </c>
      <c r="D38" t="s">
        <v>655</v>
      </c>
      <c r="E38" s="11" t="str">
        <f t="shared" si="2"/>
        <v>15245678</v>
      </c>
      <c r="F38" s="6" t="s">
        <v>98</v>
      </c>
      <c r="G38" s="6" t="s">
        <v>74</v>
      </c>
      <c r="H38" s="28" t="s">
        <v>70</v>
      </c>
      <c r="I38" s="8">
        <v>64.989999999999995</v>
      </c>
      <c r="J38" s="2" t="s">
        <v>827</v>
      </c>
      <c r="K38" s="10">
        <v>34</v>
      </c>
      <c r="L38" s="3">
        <v>20.14</v>
      </c>
      <c r="M38" s="3">
        <v>684.76</v>
      </c>
      <c r="N38" s="4">
        <v>0.45454545454545453</v>
      </c>
      <c r="O38" s="7">
        <f t="shared" si="1"/>
        <v>2209.66</v>
      </c>
      <c r="Q38" t="s">
        <v>280</v>
      </c>
    </row>
    <row r="39" spans="1:17" ht="38.25" x14ac:dyDescent="0.2">
      <c r="A39" t="s">
        <v>34</v>
      </c>
      <c r="B39" t="s">
        <v>281</v>
      </c>
      <c r="C39" t="s">
        <v>22</v>
      </c>
      <c r="D39" t="s">
        <v>656</v>
      </c>
      <c r="E39" s="11" t="str">
        <f t="shared" si="2"/>
        <v>15306534</v>
      </c>
      <c r="F39" s="6" t="s">
        <v>101</v>
      </c>
      <c r="G39" s="6" t="s">
        <v>105</v>
      </c>
      <c r="H39" s="28" t="s">
        <v>96</v>
      </c>
      <c r="I39" s="8">
        <v>39.99</v>
      </c>
      <c r="J39" s="2" t="s">
        <v>828</v>
      </c>
      <c r="K39" s="10">
        <v>9</v>
      </c>
      <c r="L39" s="3">
        <v>12.4</v>
      </c>
      <c r="M39" s="3">
        <v>111.60000000000001</v>
      </c>
      <c r="N39" s="4">
        <v>0.42857142857142855</v>
      </c>
      <c r="O39" s="7">
        <f t="shared" si="1"/>
        <v>359.91</v>
      </c>
      <c r="Q39" t="s">
        <v>283</v>
      </c>
    </row>
    <row r="40" spans="1:17" ht="63.75" x14ac:dyDescent="0.2">
      <c r="A40" t="s">
        <v>34</v>
      </c>
      <c r="B40" t="s">
        <v>282</v>
      </c>
      <c r="C40" t="s">
        <v>22</v>
      </c>
      <c r="D40" t="s">
        <v>657</v>
      </c>
      <c r="E40" s="11" t="str">
        <f t="shared" si="2"/>
        <v>15312567</v>
      </c>
      <c r="F40" s="6" t="s">
        <v>55</v>
      </c>
      <c r="G40" s="6" t="s">
        <v>74</v>
      </c>
      <c r="H40" s="28" t="s">
        <v>68</v>
      </c>
      <c r="I40" s="8">
        <v>54.99</v>
      </c>
      <c r="J40" s="2" t="s">
        <v>829</v>
      </c>
      <c r="K40" s="10">
        <v>82</v>
      </c>
      <c r="L40" s="3">
        <v>17.05</v>
      </c>
      <c r="M40" s="3">
        <v>1398.1000000000001</v>
      </c>
      <c r="N40" s="4">
        <v>0.7142857142857143</v>
      </c>
      <c r="O40" s="7">
        <f t="shared" si="1"/>
        <v>4509.18</v>
      </c>
      <c r="Q40" t="s">
        <v>284</v>
      </c>
    </row>
    <row r="41" spans="1:17" ht="38.25" x14ac:dyDescent="0.2">
      <c r="A41" t="s">
        <v>34</v>
      </c>
      <c r="B41" t="s">
        <v>285</v>
      </c>
      <c r="C41" t="s">
        <v>30</v>
      </c>
      <c r="D41" t="s">
        <v>658</v>
      </c>
      <c r="E41" s="11" t="str">
        <f t="shared" si="2"/>
        <v>15312588</v>
      </c>
      <c r="F41" s="6" t="s">
        <v>61</v>
      </c>
      <c r="G41" s="6" t="s">
        <v>66</v>
      </c>
      <c r="H41" s="28" t="s">
        <v>107</v>
      </c>
      <c r="I41" s="8">
        <v>24.99</v>
      </c>
      <c r="J41" s="2" t="s">
        <v>830</v>
      </c>
      <c r="K41" s="10">
        <v>4</v>
      </c>
      <c r="L41" s="3">
        <v>7.75</v>
      </c>
      <c r="M41" s="3">
        <v>31</v>
      </c>
      <c r="N41" s="4">
        <v>0.4</v>
      </c>
      <c r="O41" s="7">
        <f t="shared" si="1"/>
        <v>99.96</v>
      </c>
      <c r="Q41" t="s">
        <v>286</v>
      </c>
    </row>
    <row r="42" spans="1:17" ht="63.75" x14ac:dyDescent="0.2">
      <c r="A42" t="s">
        <v>34</v>
      </c>
      <c r="B42" t="s">
        <v>287</v>
      </c>
      <c r="C42" t="s">
        <v>30</v>
      </c>
      <c r="D42" t="s">
        <v>659</v>
      </c>
      <c r="E42" s="11" t="str">
        <f t="shared" si="2"/>
        <v>15327742</v>
      </c>
      <c r="F42" s="6" t="s">
        <v>61</v>
      </c>
      <c r="G42" s="6" t="s">
        <v>53</v>
      </c>
      <c r="H42" s="28" t="s">
        <v>107</v>
      </c>
      <c r="I42" s="8">
        <v>29.99</v>
      </c>
      <c r="J42" s="2" t="s">
        <v>831</v>
      </c>
      <c r="K42" s="10">
        <v>66</v>
      </c>
      <c r="L42" s="3">
        <v>9.3000000000000007</v>
      </c>
      <c r="M42" s="3">
        <v>613.80000000000007</v>
      </c>
      <c r="N42" s="4">
        <v>0.55555555555555558</v>
      </c>
      <c r="O42" s="7">
        <f t="shared" si="1"/>
        <v>1979.34</v>
      </c>
      <c r="Q42" t="s">
        <v>288</v>
      </c>
    </row>
    <row r="43" spans="1:17" ht="38.25" x14ac:dyDescent="0.2">
      <c r="A43" t="s">
        <v>37</v>
      </c>
      <c r="B43" t="s">
        <v>289</v>
      </c>
      <c r="C43" t="s">
        <v>35</v>
      </c>
      <c r="D43" t="s">
        <v>660</v>
      </c>
      <c r="E43" s="11" t="str">
        <f t="shared" si="2"/>
        <v>15300883</v>
      </c>
      <c r="F43" s="6" t="s">
        <v>136</v>
      </c>
      <c r="G43" s="6" t="s">
        <v>59</v>
      </c>
      <c r="H43" s="28" t="s">
        <v>137</v>
      </c>
      <c r="I43" s="8">
        <v>19.989999999999998</v>
      </c>
      <c r="J43" s="2" t="s">
        <v>832</v>
      </c>
      <c r="K43" s="10">
        <v>1</v>
      </c>
      <c r="L43" s="3">
        <v>6.19</v>
      </c>
      <c r="M43" s="3">
        <v>6.19</v>
      </c>
      <c r="N43" s="4">
        <v>0.25</v>
      </c>
      <c r="O43" s="7">
        <f t="shared" si="1"/>
        <v>19.989999999999998</v>
      </c>
      <c r="Q43" t="s">
        <v>290</v>
      </c>
    </row>
    <row r="44" spans="1:17" ht="63.75" x14ac:dyDescent="0.2">
      <c r="A44" t="s">
        <v>37</v>
      </c>
      <c r="B44" t="s">
        <v>291</v>
      </c>
      <c r="C44" t="s">
        <v>11</v>
      </c>
      <c r="D44" t="s">
        <v>661</v>
      </c>
      <c r="E44" s="11" t="str">
        <f t="shared" si="2"/>
        <v>15235761</v>
      </c>
      <c r="F44" s="6" t="s">
        <v>75</v>
      </c>
      <c r="G44" s="6" t="s">
        <v>56</v>
      </c>
      <c r="H44" s="28" t="s">
        <v>57</v>
      </c>
      <c r="I44" s="8">
        <v>32.99</v>
      </c>
      <c r="J44" s="2" t="s">
        <v>20</v>
      </c>
      <c r="K44" s="10">
        <v>2</v>
      </c>
      <c r="L44" s="3">
        <v>9.59</v>
      </c>
      <c r="M44" s="3">
        <v>19.18</v>
      </c>
      <c r="N44" s="4">
        <v>0.16666666666666666</v>
      </c>
      <c r="O44" s="7">
        <f t="shared" si="1"/>
        <v>65.98</v>
      </c>
      <c r="Q44" t="s">
        <v>292</v>
      </c>
    </row>
    <row r="45" spans="1:17" ht="51" x14ac:dyDescent="0.2">
      <c r="A45" t="s">
        <v>37</v>
      </c>
      <c r="B45" t="s">
        <v>293</v>
      </c>
      <c r="C45" t="s">
        <v>11</v>
      </c>
      <c r="D45" t="s">
        <v>38</v>
      </c>
      <c r="E45" s="11" t="str">
        <f t="shared" si="2"/>
        <v>15238699</v>
      </c>
      <c r="F45" s="6" t="s">
        <v>63</v>
      </c>
      <c r="G45" s="6" t="s">
        <v>53</v>
      </c>
      <c r="H45" s="28" t="s">
        <v>54</v>
      </c>
      <c r="I45" s="8">
        <v>34.99</v>
      </c>
      <c r="J45" s="2" t="s">
        <v>833</v>
      </c>
      <c r="K45" s="10">
        <v>88</v>
      </c>
      <c r="L45" s="3">
        <v>7.25</v>
      </c>
      <c r="M45" s="3">
        <v>638</v>
      </c>
      <c r="N45" s="4">
        <v>0.66666666666666663</v>
      </c>
      <c r="O45" s="7">
        <f t="shared" si="1"/>
        <v>3079.1200000000003</v>
      </c>
      <c r="Q45" t="s">
        <v>294</v>
      </c>
    </row>
    <row r="46" spans="1:17" ht="51" x14ac:dyDescent="0.2">
      <c r="A46" t="s">
        <v>37</v>
      </c>
      <c r="B46" t="s">
        <v>295</v>
      </c>
      <c r="C46" t="s">
        <v>11</v>
      </c>
      <c r="D46" t="s">
        <v>662</v>
      </c>
      <c r="E46" s="11" t="str">
        <f t="shared" si="2"/>
        <v>15294800</v>
      </c>
      <c r="F46" s="6" t="s">
        <v>995</v>
      </c>
      <c r="G46" s="6" t="s">
        <v>60</v>
      </c>
      <c r="H46" s="28" t="s">
        <v>54</v>
      </c>
      <c r="I46" s="8">
        <v>44.99</v>
      </c>
      <c r="J46" s="2" t="s">
        <v>834</v>
      </c>
      <c r="K46" s="10">
        <v>18</v>
      </c>
      <c r="L46" s="3">
        <v>13.07</v>
      </c>
      <c r="M46" s="3">
        <v>235.26</v>
      </c>
      <c r="N46" s="4">
        <v>0.6</v>
      </c>
      <c r="O46" s="7">
        <f t="shared" si="1"/>
        <v>809.82</v>
      </c>
      <c r="Q46" t="s">
        <v>300</v>
      </c>
    </row>
    <row r="47" spans="1:17" ht="76.5" x14ac:dyDescent="0.2">
      <c r="A47" t="s">
        <v>37</v>
      </c>
      <c r="B47" t="s">
        <v>299</v>
      </c>
      <c r="C47" t="s">
        <v>11</v>
      </c>
      <c r="D47" t="s">
        <v>39</v>
      </c>
      <c r="E47" s="11" t="str">
        <f t="shared" si="2"/>
        <v>15312425</v>
      </c>
      <c r="F47" s="6" t="s">
        <v>63</v>
      </c>
      <c r="G47" s="6" t="s">
        <v>59</v>
      </c>
      <c r="H47" s="28" t="s">
        <v>54</v>
      </c>
      <c r="I47" s="8">
        <v>34.99</v>
      </c>
      <c r="J47" s="2" t="s">
        <v>838</v>
      </c>
      <c r="K47" s="10">
        <v>68</v>
      </c>
      <c r="L47" s="3">
        <v>10.85</v>
      </c>
      <c r="M47" s="3">
        <v>737.8</v>
      </c>
      <c r="N47" s="4">
        <v>0.75</v>
      </c>
      <c r="O47" s="7">
        <f t="shared" si="1"/>
        <v>2379.3200000000002</v>
      </c>
      <c r="Q47" t="s">
        <v>304</v>
      </c>
    </row>
    <row r="48" spans="1:17" ht="63.75" x14ac:dyDescent="0.2">
      <c r="A48" t="s">
        <v>37</v>
      </c>
      <c r="B48" t="s">
        <v>305</v>
      </c>
      <c r="C48" t="s">
        <v>11</v>
      </c>
      <c r="D48" t="s">
        <v>664</v>
      </c>
      <c r="E48" s="11" t="str">
        <f t="shared" si="2"/>
        <v>15328677</v>
      </c>
      <c r="F48" s="6" t="s">
        <v>90</v>
      </c>
      <c r="G48" s="6" t="s">
        <v>66</v>
      </c>
      <c r="H48" s="28" t="s">
        <v>54</v>
      </c>
      <c r="I48" s="8">
        <v>49.99</v>
      </c>
      <c r="J48" s="2" t="s">
        <v>839</v>
      </c>
      <c r="K48" s="10">
        <v>33</v>
      </c>
      <c r="L48" s="3">
        <v>15.49</v>
      </c>
      <c r="M48" s="3">
        <v>511.17</v>
      </c>
      <c r="N48" s="4">
        <v>0.7142857142857143</v>
      </c>
      <c r="O48" s="7">
        <f t="shared" si="1"/>
        <v>1649.67</v>
      </c>
      <c r="Q48" t="s">
        <v>309</v>
      </c>
    </row>
    <row r="49" spans="1:17" ht="76.5" x14ac:dyDescent="0.2">
      <c r="A49" t="s">
        <v>37</v>
      </c>
      <c r="B49" t="s">
        <v>308</v>
      </c>
      <c r="C49" t="s">
        <v>11</v>
      </c>
      <c r="D49" t="s">
        <v>665</v>
      </c>
      <c r="E49" s="11" t="str">
        <f t="shared" si="2"/>
        <v>15328702</v>
      </c>
      <c r="F49" s="6" t="s">
        <v>997</v>
      </c>
      <c r="G49" s="6" t="s">
        <v>66</v>
      </c>
      <c r="H49" s="28" t="s">
        <v>121</v>
      </c>
      <c r="I49" s="8">
        <v>34.99</v>
      </c>
      <c r="J49" s="2" t="s">
        <v>842</v>
      </c>
      <c r="K49" s="10">
        <v>46</v>
      </c>
      <c r="L49" s="3">
        <v>10.85</v>
      </c>
      <c r="M49" s="3">
        <v>499.09999999999997</v>
      </c>
      <c r="N49" s="4">
        <v>0.75</v>
      </c>
      <c r="O49" s="7">
        <f t="shared" si="1"/>
        <v>1609.5400000000002</v>
      </c>
      <c r="Q49" t="s">
        <v>312</v>
      </c>
    </row>
    <row r="50" spans="1:17" ht="89.25" x14ac:dyDescent="0.2">
      <c r="A50" t="s">
        <v>37</v>
      </c>
      <c r="B50" t="s">
        <v>313</v>
      </c>
      <c r="C50" t="s">
        <v>19</v>
      </c>
      <c r="D50" t="s">
        <v>40</v>
      </c>
      <c r="E50" s="11" t="str">
        <f t="shared" si="2"/>
        <v>15259682</v>
      </c>
      <c r="F50" s="6" t="s">
        <v>92</v>
      </c>
      <c r="G50" s="6" t="s">
        <v>60</v>
      </c>
      <c r="H50" s="28" t="s">
        <v>62</v>
      </c>
      <c r="I50" s="8">
        <v>39.99</v>
      </c>
      <c r="J50" s="2" t="s">
        <v>843</v>
      </c>
      <c r="K50" s="10">
        <v>2</v>
      </c>
      <c r="L50" s="3">
        <v>11.62</v>
      </c>
      <c r="M50" s="3">
        <v>23.24</v>
      </c>
      <c r="N50" s="4">
        <v>0.25</v>
      </c>
      <c r="O50" s="7">
        <f t="shared" si="1"/>
        <v>79.98</v>
      </c>
      <c r="Q50" t="s">
        <v>314</v>
      </c>
    </row>
    <row r="51" spans="1:17" ht="25.5" x14ac:dyDescent="0.2">
      <c r="A51" t="s">
        <v>37</v>
      </c>
      <c r="B51" t="s">
        <v>317</v>
      </c>
      <c r="C51" t="s">
        <v>19</v>
      </c>
      <c r="D51" t="s">
        <v>41</v>
      </c>
      <c r="E51" s="11" t="str">
        <f t="shared" si="2"/>
        <v>15280492</v>
      </c>
      <c r="F51" s="6" t="s">
        <v>63</v>
      </c>
      <c r="G51" s="6" t="s">
        <v>60</v>
      </c>
      <c r="H51" s="28" t="s">
        <v>62</v>
      </c>
      <c r="I51" s="8">
        <v>29.99</v>
      </c>
      <c r="J51" s="2" t="s">
        <v>845</v>
      </c>
      <c r="K51" s="10">
        <v>14</v>
      </c>
      <c r="L51" s="3">
        <v>8.7100000000000009</v>
      </c>
      <c r="M51" s="3">
        <v>121.94000000000001</v>
      </c>
      <c r="N51" s="4">
        <v>0.33333333333333331</v>
      </c>
      <c r="O51" s="7">
        <f t="shared" si="1"/>
        <v>419.85999999999996</v>
      </c>
      <c r="Q51" t="s">
        <v>318</v>
      </c>
    </row>
    <row r="52" spans="1:17" ht="63.75" x14ac:dyDescent="0.2">
      <c r="A52" t="s">
        <v>37</v>
      </c>
      <c r="B52" t="s">
        <v>319</v>
      </c>
      <c r="C52" t="s">
        <v>19</v>
      </c>
      <c r="D52" t="s">
        <v>667</v>
      </c>
      <c r="E52" s="11" t="str">
        <f t="shared" si="2"/>
        <v>15294128</v>
      </c>
      <c r="F52" s="6" t="s">
        <v>132</v>
      </c>
      <c r="G52" s="6" t="s">
        <v>53</v>
      </c>
      <c r="H52" s="28" t="s">
        <v>62</v>
      </c>
      <c r="I52" s="8">
        <v>39.99</v>
      </c>
      <c r="J52" s="2" t="s">
        <v>846</v>
      </c>
      <c r="K52" s="10">
        <v>11</v>
      </c>
      <c r="L52" s="3">
        <v>11.63</v>
      </c>
      <c r="M52" s="3">
        <v>127.93</v>
      </c>
      <c r="N52" s="4">
        <v>0.6</v>
      </c>
      <c r="O52" s="7">
        <f t="shared" si="1"/>
        <v>439.89000000000004</v>
      </c>
      <c r="Q52" t="s">
        <v>320</v>
      </c>
    </row>
    <row r="53" spans="1:17" ht="63.75" x14ac:dyDescent="0.2">
      <c r="A53" t="s">
        <v>37</v>
      </c>
      <c r="B53" t="s">
        <v>321</v>
      </c>
      <c r="C53" t="s">
        <v>19</v>
      </c>
      <c r="D53" t="s">
        <v>668</v>
      </c>
      <c r="E53" s="11" t="str">
        <f t="shared" si="2"/>
        <v>15294479</v>
      </c>
      <c r="F53" s="6" t="s">
        <v>147</v>
      </c>
      <c r="G53" s="6" t="s">
        <v>53</v>
      </c>
      <c r="H53" s="28" t="s">
        <v>62</v>
      </c>
      <c r="I53" s="8">
        <v>34.99</v>
      </c>
      <c r="J53" s="2" t="s">
        <v>847</v>
      </c>
      <c r="K53" s="10">
        <v>114</v>
      </c>
      <c r="L53" s="3">
        <v>10.16</v>
      </c>
      <c r="M53" s="3">
        <v>1158.24</v>
      </c>
      <c r="N53" s="4">
        <v>0.7142857142857143</v>
      </c>
      <c r="O53" s="7">
        <f t="shared" si="1"/>
        <v>3988.86</v>
      </c>
      <c r="Q53" t="s">
        <v>328</v>
      </c>
    </row>
    <row r="54" spans="1:17" ht="51" x14ac:dyDescent="0.2">
      <c r="A54" t="s">
        <v>37</v>
      </c>
      <c r="B54" t="s">
        <v>322</v>
      </c>
      <c r="C54" t="s">
        <v>19</v>
      </c>
      <c r="D54" t="s">
        <v>668</v>
      </c>
      <c r="E54" s="11" t="str">
        <f t="shared" si="2"/>
        <v>15294479</v>
      </c>
      <c r="F54" s="6" t="s">
        <v>147</v>
      </c>
      <c r="G54" s="6" t="s">
        <v>53</v>
      </c>
      <c r="H54" s="28" t="s">
        <v>62</v>
      </c>
      <c r="I54" s="8">
        <v>34.99</v>
      </c>
      <c r="J54" s="2" t="s">
        <v>848</v>
      </c>
      <c r="K54" s="10">
        <v>122</v>
      </c>
      <c r="L54" s="3">
        <v>10.16</v>
      </c>
      <c r="M54" s="3">
        <v>1239.52</v>
      </c>
      <c r="N54" s="4">
        <v>0.5714285714285714</v>
      </c>
      <c r="O54" s="7">
        <f t="shared" si="1"/>
        <v>4268.7800000000007</v>
      </c>
      <c r="Q54" t="s">
        <v>329</v>
      </c>
    </row>
    <row r="55" spans="1:17" ht="63.75" x14ac:dyDescent="0.2">
      <c r="A55" t="s">
        <v>37</v>
      </c>
      <c r="B55" t="s">
        <v>327</v>
      </c>
      <c r="C55" t="s">
        <v>19</v>
      </c>
      <c r="D55" t="s">
        <v>670</v>
      </c>
      <c r="E55" s="11" t="str">
        <f t="shared" si="2"/>
        <v>15294536</v>
      </c>
      <c r="F55" s="6" t="s">
        <v>999</v>
      </c>
      <c r="G55" s="6" t="s">
        <v>59</v>
      </c>
      <c r="H55" s="28" t="s">
        <v>62</v>
      </c>
      <c r="I55" s="8">
        <v>39.99</v>
      </c>
      <c r="J55" s="2" t="s">
        <v>853</v>
      </c>
      <c r="K55" s="10">
        <v>18</v>
      </c>
      <c r="L55" s="3">
        <v>11.63</v>
      </c>
      <c r="M55" s="3">
        <v>209.34</v>
      </c>
      <c r="N55" s="4">
        <v>0.5714285714285714</v>
      </c>
      <c r="O55" s="7">
        <f t="shared" si="1"/>
        <v>719.82</v>
      </c>
      <c r="Q55" t="s">
        <v>334</v>
      </c>
    </row>
    <row r="56" spans="1:17" ht="51" x14ac:dyDescent="0.2">
      <c r="A56" t="s">
        <v>37</v>
      </c>
      <c r="B56" t="s">
        <v>335</v>
      </c>
      <c r="C56" t="s">
        <v>19</v>
      </c>
      <c r="D56" t="s">
        <v>671</v>
      </c>
      <c r="E56" s="11" t="str">
        <f t="shared" si="2"/>
        <v>15294779</v>
      </c>
      <c r="F56" s="6" t="s">
        <v>90</v>
      </c>
      <c r="G56" s="6" t="s">
        <v>66</v>
      </c>
      <c r="H56" s="28" t="s">
        <v>62</v>
      </c>
      <c r="I56" s="8">
        <v>36.99</v>
      </c>
      <c r="J56" s="2" t="s">
        <v>854</v>
      </c>
      <c r="K56" s="10">
        <v>63</v>
      </c>
      <c r="L56" s="3">
        <v>10.74</v>
      </c>
      <c r="M56" s="3">
        <v>676.62</v>
      </c>
      <c r="N56" s="4">
        <v>0.5714285714285714</v>
      </c>
      <c r="O56" s="7">
        <f t="shared" si="1"/>
        <v>2330.3700000000003</v>
      </c>
      <c r="Q56" t="s">
        <v>337</v>
      </c>
    </row>
    <row r="57" spans="1:17" ht="51" x14ac:dyDescent="0.2">
      <c r="A57" t="s">
        <v>37</v>
      </c>
      <c r="B57" t="s">
        <v>336</v>
      </c>
      <c r="C57" t="s">
        <v>19</v>
      </c>
      <c r="D57" t="s">
        <v>671</v>
      </c>
      <c r="E57" s="11" t="str">
        <f t="shared" si="2"/>
        <v>15294779</v>
      </c>
      <c r="F57" s="6" t="s">
        <v>90</v>
      </c>
      <c r="G57" s="6" t="s">
        <v>66</v>
      </c>
      <c r="H57" s="28" t="s">
        <v>62</v>
      </c>
      <c r="I57" s="8">
        <v>36.99</v>
      </c>
      <c r="J57" s="2" t="s">
        <v>855</v>
      </c>
      <c r="K57" s="10">
        <v>48</v>
      </c>
      <c r="L57" s="3">
        <v>10.74</v>
      </c>
      <c r="M57" s="3">
        <v>515.52</v>
      </c>
      <c r="N57" s="4">
        <v>0.5714285714285714</v>
      </c>
      <c r="O57" s="7">
        <f t="shared" si="1"/>
        <v>1775.52</v>
      </c>
      <c r="Q57" t="s">
        <v>338</v>
      </c>
    </row>
    <row r="58" spans="1:17" ht="89.25" x14ac:dyDescent="0.2">
      <c r="A58" t="s">
        <v>37</v>
      </c>
      <c r="B58" t="s">
        <v>339</v>
      </c>
      <c r="C58" t="s">
        <v>19</v>
      </c>
      <c r="D58" t="s">
        <v>672</v>
      </c>
      <c r="E58" s="11" t="str">
        <f t="shared" si="2"/>
        <v>15294806</v>
      </c>
      <c r="F58" s="6" t="s">
        <v>1000</v>
      </c>
      <c r="G58" s="6" t="s">
        <v>60</v>
      </c>
      <c r="H58" s="28" t="s">
        <v>62</v>
      </c>
      <c r="I58" s="8">
        <v>42.99</v>
      </c>
      <c r="J58" s="2" t="s">
        <v>856</v>
      </c>
      <c r="K58" s="10">
        <v>6</v>
      </c>
      <c r="L58" s="3">
        <v>12.49</v>
      </c>
      <c r="M58" s="3">
        <v>74.94</v>
      </c>
      <c r="N58" s="4">
        <v>0.5</v>
      </c>
      <c r="O58" s="7">
        <f t="shared" si="1"/>
        <v>257.94</v>
      </c>
      <c r="Q58" t="s">
        <v>340</v>
      </c>
    </row>
    <row r="59" spans="1:17" ht="51" x14ac:dyDescent="0.2">
      <c r="A59" t="s">
        <v>37</v>
      </c>
      <c r="B59" t="s">
        <v>341</v>
      </c>
      <c r="C59" t="s">
        <v>19</v>
      </c>
      <c r="D59" t="s">
        <v>673</v>
      </c>
      <c r="E59" s="11" t="str">
        <f t="shared" si="2"/>
        <v>15295457</v>
      </c>
      <c r="F59" s="6" t="s">
        <v>998</v>
      </c>
      <c r="G59" s="6" t="s">
        <v>66</v>
      </c>
      <c r="H59" s="28" t="s">
        <v>67</v>
      </c>
      <c r="I59" s="8">
        <v>49.99</v>
      </c>
      <c r="J59" s="2" t="s">
        <v>857</v>
      </c>
      <c r="K59" s="10">
        <v>21</v>
      </c>
      <c r="L59" s="3">
        <v>14.53</v>
      </c>
      <c r="M59" s="3">
        <v>305.13</v>
      </c>
      <c r="N59" s="4">
        <v>0.6</v>
      </c>
      <c r="O59" s="7">
        <f t="shared" si="1"/>
        <v>1049.79</v>
      </c>
      <c r="Q59" t="s">
        <v>349</v>
      </c>
    </row>
    <row r="60" spans="1:17" ht="63.75" x14ac:dyDescent="0.2">
      <c r="A60" t="s">
        <v>37</v>
      </c>
      <c r="B60" t="s">
        <v>342</v>
      </c>
      <c r="C60" t="s">
        <v>19</v>
      </c>
      <c r="D60" t="s">
        <v>674</v>
      </c>
      <c r="E60" s="11" t="str">
        <f t="shared" si="2"/>
        <v>15299282</v>
      </c>
      <c r="F60" s="6" t="s">
        <v>94</v>
      </c>
      <c r="G60" s="6" t="s">
        <v>60</v>
      </c>
      <c r="H60" s="28" t="s">
        <v>62</v>
      </c>
      <c r="I60" s="8">
        <v>39.99</v>
      </c>
      <c r="J60" s="2" t="s">
        <v>858</v>
      </c>
      <c r="K60" s="10">
        <v>16</v>
      </c>
      <c r="L60" s="3">
        <v>11.62</v>
      </c>
      <c r="M60" s="3">
        <v>185.92</v>
      </c>
      <c r="N60" s="4">
        <v>0.6</v>
      </c>
      <c r="O60" s="7">
        <f t="shared" si="1"/>
        <v>639.84</v>
      </c>
      <c r="Q60" t="s">
        <v>350</v>
      </c>
    </row>
    <row r="61" spans="1:17" ht="38.25" x14ac:dyDescent="0.2">
      <c r="A61" t="s">
        <v>37</v>
      </c>
      <c r="B61" t="s">
        <v>343</v>
      </c>
      <c r="C61" t="s">
        <v>19</v>
      </c>
      <c r="D61" t="s">
        <v>675</v>
      </c>
      <c r="E61" s="11" t="str">
        <f t="shared" si="2"/>
        <v>15300377</v>
      </c>
      <c r="F61" s="6" t="s">
        <v>93</v>
      </c>
      <c r="G61" s="6" t="s">
        <v>66</v>
      </c>
      <c r="H61" s="28" t="s">
        <v>62</v>
      </c>
      <c r="I61" s="8">
        <v>32.99</v>
      </c>
      <c r="J61" s="2" t="s">
        <v>859</v>
      </c>
      <c r="K61" s="10">
        <v>26</v>
      </c>
      <c r="L61" s="3">
        <v>10.220000000000001</v>
      </c>
      <c r="M61" s="3">
        <v>265.72000000000003</v>
      </c>
      <c r="N61" s="4">
        <v>0.6</v>
      </c>
      <c r="O61" s="7">
        <f t="shared" si="1"/>
        <v>857.74</v>
      </c>
      <c r="Q61" t="s">
        <v>351</v>
      </c>
    </row>
    <row r="62" spans="1:17" ht="25.5" x14ac:dyDescent="0.2">
      <c r="A62" t="s">
        <v>37</v>
      </c>
      <c r="B62" t="s">
        <v>344</v>
      </c>
      <c r="C62" t="s">
        <v>19</v>
      </c>
      <c r="D62" t="s">
        <v>676</v>
      </c>
      <c r="E62" s="11" t="str">
        <f t="shared" si="2"/>
        <v>15301511</v>
      </c>
      <c r="F62" s="6" t="s">
        <v>138</v>
      </c>
      <c r="G62" s="6" t="s">
        <v>59</v>
      </c>
      <c r="H62" s="28" t="s">
        <v>67</v>
      </c>
      <c r="I62" s="8">
        <v>39.99</v>
      </c>
      <c r="J62" s="2" t="s">
        <v>860</v>
      </c>
      <c r="K62" s="10">
        <v>12</v>
      </c>
      <c r="L62" s="3">
        <v>12.41</v>
      </c>
      <c r="M62" s="3">
        <v>148.92000000000002</v>
      </c>
      <c r="N62" s="4">
        <v>0.4</v>
      </c>
      <c r="O62" s="7">
        <f t="shared" si="1"/>
        <v>479.88</v>
      </c>
      <c r="Q62" t="s">
        <v>352</v>
      </c>
    </row>
    <row r="63" spans="1:17" ht="76.5" x14ac:dyDescent="0.2">
      <c r="A63" t="s">
        <v>37</v>
      </c>
      <c r="B63" t="s">
        <v>346</v>
      </c>
      <c r="C63" t="s">
        <v>19</v>
      </c>
      <c r="D63" t="s">
        <v>678</v>
      </c>
      <c r="E63" s="11" t="str">
        <f t="shared" si="2"/>
        <v>15302212</v>
      </c>
      <c r="F63" s="6" t="s">
        <v>1001</v>
      </c>
      <c r="G63" s="6" t="s">
        <v>66</v>
      </c>
      <c r="H63" s="28" t="s">
        <v>62</v>
      </c>
      <c r="I63" s="8">
        <v>39.99</v>
      </c>
      <c r="J63" s="2" t="s">
        <v>862</v>
      </c>
      <c r="K63" s="10">
        <v>7</v>
      </c>
      <c r="L63" s="3">
        <v>12.4</v>
      </c>
      <c r="M63" s="3">
        <v>86.8</v>
      </c>
      <c r="N63" s="4">
        <v>0.75</v>
      </c>
      <c r="O63" s="7">
        <f t="shared" si="1"/>
        <v>279.93</v>
      </c>
      <c r="Q63" t="s">
        <v>354</v>
      </c>
    </row>
    <row r="64" spans="1:17" ht="51" x14ac:dyDescent="0.2">
      <c r="A64" t="s">
        <v>37</v>
      </c>
      <c r="B64" t="s">
        <v>362</v>
      </c>
      <c r="C64" t="s">
        <v>22</v>
      </c>
      <c r="D64" t="s">
        <v>682</v>
      </c>
      <c r="E64" s="11" t="str">
        <f t="shared" si="2"/>
        <v>15205371</v>
      </c>
      <c r="F64" s="6" t="s">
        <v>1004</v>
      </c>
      <c r="G64" s="6" t="s">
        <v>53</v>
      </c>
      <c r="H64" s="28" t="s">
        <v>68</v>
      </c>
      <c r="I64" s="8">
        <v>54.99</v>
      </c>
      <c r="J64" s="2" t="s">
        <v>868</v>
      </c>
      <c r="K64" s="10">
        <v>17</v>
      </c>
      <c r="L64" s="3">
        <v>17.07</v>
      </c>
      <c r="M64" s="3">
        <v>290.19</v>
      </c>
      <c r="N64" s="4">
        <v>0.6</v>
      </c>
      <c r="O64" s="7">
        <f t="shared" si="1"/>
        <v>934.83</v>
      </c>
      <c r="Q64" t="s">
        <v>364</v>
      </c>
    </row>
    <row r="65" spans="1:17" ht="76.5" x14ac:dyDescent="0.2">
      <c r="A65" t="s">
        <v>37</v>
      </c>
      <c r="B65" t="s">
        <v>367</v>
      </c>
      <c r="C65" t="s">
        <v>22</v>
      </c>
      <c r="D65" t="s">
        <v>684</v>
      </c>
      <c r="E65" s="11" t="str">
        <f t="shared" si="2"/>
        <v>15238994</v>
      </c>
      <c r="F65" s="6" t="s">
        <v>55</v>
      </c>
      <c r="G65" s="6" t="s">
        <v>59</v>
      </c>
      <c r="H65" s="28" t="s">
        <v>68</v>
      </c>
      <c r="I65" s="8">
        <v>59.99</v>
      </c>
      <c r="J65" s="2" t="s">
        <v>870</v>
      </c>
      <c r="K65" s="10">
        <v>531</v>
      </c>
      <c r="L65" s="3">
        <v>18.600000000000001</v>
      </c>
      <c r="M65" s="3">
        <v>9876.6</v>
      </c>
      <c r="N65" s="4">
        <v>0.6</v>
      </c>
      <c r="O65" s="7">
        <f t="shared" si="1"/>
        <v>31854.690000000002</v>
      </c>
      <c r="Q65" t="s">
        <v>369</v>
      </c>
    </row>
    <row r="66" spans="1:17" ht="63.75" x14ac:dyDescent="0.2">
      <c r="A66" t="s">
        <v>37</v>
      </c>
      <c r="B66" t="s">
        <v>368</v>
      </c>
      <c r="C66" t="s">
        <v>22</v>
      </c>
      <c r="D66" t="s">
        <v>685</v>
      </c>
      <c r="E66" s="11" t="str">
        <f t="shared" si="2"/>
        <v>15241995</v>
      </c>
      <c r="F66" s="6" t="s">
        <v>1005</v>
      </c>
      <c r="G66" s="6" t="s">
        <v>59</v>
      </c>
      <c r="H66" s="28" t="s">
        <v>118</v>
      </c>
      <c r="I66" s="8">
        <v>54.99</v>
      </c>
      <c r="J66" s="2" t="s">
        <v>871</v>
      </c>
      <c r="K66" s="10">
        <v>7</v>
      </c>
      <c r="L66" s="3">
        <v>17.07</v>
      </c>
      <c r="M66" s="3">
        <v>119.49000000000001</v>
      </c>
      <c r="N66" s="4">
        <v>0.4</v>
      </c>
      <c r="O66" s="7">
        <f t="shared" si="1"/>
        <v>384.93</v>
      </c>
      <c r="Q66" t="s">
        <v>370</v>
      </c>
    </row>
    <row r="67" spans="1:17" ht="38.25" x14ac:dyDescent="0.2">
      <c r="A67" t="s">
        <v>37</v>
      </c>
      <c r="B67" t="s">
        <v>371</v>
      </c>
      <c r="C67" t="s">
        <v>22</v>
      </c>
      <c r="D67" t="s">
        <v>686</v>
      </c>
      <c r="E67" s="11" t="str">
        <f t="shared" ref="E67:E98" si="3">LEFT(B67,SEARCH("_",B67)-1)</f>
        <v>15243111</v>
      </c>
      <c r="F67" s="6" t="s">
        <v>55</v>
      </c>
      <c r="G67" s="6" t="s">
        <v>74</v>
      </c>
      <c r="H67" s="28" t="s">
        <v>68</v>
      </c>
      <c r="I67" s="8">
        <v>69.989999999999995</v>
      </c>
      <c r="J67" s="2" t="s">
        <v>872</v>
      </c>
      <c r="K67" s="10">
        <v>5</v>
      </c>
      <c r="L67" s="3">
        <v>21.72</v>
      </c>
      <c r="M67" s="3">
        <v>108.6</v>
      </c>
      <c r="N67" s="4">
        <v>0.5</v>
      </c>
      <c r="O67" s="7">
        <f t="shared" si="1"/>
        <v>349.95</v>
      </c>
      <c r="Q67" t="s">
        <v>372</v>
      </c>
    </row>
    <row r="68" spans="1:17" ht="38.25" x14ac:dyDescent="0.2">
      <c r="A68" t="s">
        <v>37</v>
      </c>
      <c r="B68" t="s">
        <v>373</v>
      </c>
      <c r="C68" t="s">
        <v>22</v>
      </c>
      <c r="D68" t="s">
        <v>687</v>
      </c>
      <c r="E68" s="11" t="str">
        <f t="shared" si="3"/>
        <v>15287909</v>
      </c>
      <c r="F68" s="6" t="s">
        <v>97</v>
      </c>
      <c r="G68" s="6" t="s">
        <v>59</v>
      </c>
      <c r="H68" s="28" t="s">
        <v>68</v>
      </c>
      <c r="I68" s="8">
        <v>149.99</v>
      </c>
      <c r="J68" s="2" t="s">
        <v>873</v>
      </c>
      <c r="K68" s="10">
        <v>38</v>
      </c>
      <c r="L68" s="3">
        <v>46.49</v>
      </c>
      <c r="M68" s="3">
        <v>1766.6200000000001</v>
      </c>
      <c r="N68" s="4">
        <v>0.6</v>
      </c>
      <c r="O68" s="7">
        <f t="shared" ref="O68:O131" si="4">I68*K68</f>
        <v>5699.6200000000008</v>
      </c>
      <c r="Q68" t="s">
        <v>376</v>
      </c>
    </row>
    <row r="69" spans="1:17" ht="51" x14ac:dyDescent="0.2">
      <c r="A69" t="s">
        <v>37</v>
      </c>
      <c r="B69" t="s">
        <v>375</v>
      </c>
      <c r="C69" t="s">
        <v>22</v>
      </c>
      <c r="D69" t="s">
        <v>688</v>
      </c>
      <c r="E69" s="11" t="str">
        <f t="shared" si="3"/>
        <v>15292621</v>
      </c>
      <c r="F69" s="6" t="s">
        <v>97</v>
      </c>
      <c r="G69" s="6" t="s">
        <v>74</v>
      </c>
      <c r="H69" s="28" t="s">
        <v>68</v>
      </c>
      <c r="I69" s="8">
        <v>84.99</v>
      </c>
      <c r="J69" s="2" t="s">
        <v>875</v>
      </c>
      <c r="K69" s="10">
        <v>31</v>
      </c>
      <c r="L69" s="3">
        <v>24.74</v>
      </c>
      <c r="M69" s="3">
        <v>766.93999999999994</v>
      </c>
      <c r="N69" s="4">
        <v>0.66666666666666663</v>
      </c>
      <c r="O69" s="7">
        <f t="shared" si="4"/>
        <v>2634.69</v>
      </c>
      <c r="Q69" t="s">
        <v>378</v>
      </c>
    </row>
    <row r="70" spans="1:17" ht="38.25" x14ac:dyDescent="0.2">
      <c r="A70" t="s">
        <v>37</v>
      </c>
      <c r="B70" t="s">
        <v>379</v>
      </c>
      <c r="C70" t="s">
        <v>22</v>
      </c>
      <c r="D70" t="s">
        <v>689</v>
      </c>
      <c r="E70" s="11" t="str">
        <f t="shared" si="3"/>
        <v>15292801</v>
      </c>
      <c r="F70" s="6" t="s">
        <v>55</v>
      </c>
      <c r="G70" s="6" t="s">
        <v>59</v>
      </c>
      <c r="H70" s="28" t="s">
        <v>68</v>
      </c>
      <c r="I70" s="8">
        <v>79.989999999999995</v>
      </c>
      <c r="J70" s="2" t="s">
        <v>876</v>
      </c>
      <c r="K70" s="10">
        <v>4</v>
      </c>
      <c r="L70" s="3">
        <v>23.28</v>
      </c>
      <c r="M70" s="3">
        <v>93.12</v>
      </c>
      <c r="N70" s="4">
        <v>0.6</v>
      </c>
      <c r="O70" s="7">
        <f t="shared" si="4"/>
        <v>319.95999999999998</v>
      </c>
      <c r="Q70" t="s">
        <v>380</v>
      </c>
    </row>
    <row r="71" spans="1:17" ht="76.5" x14ac:dyDescent="0.2">
      <c r="A71" t="s">
        <v>37</v>
      </c>
      <c r="B71" t="s">
        <v>381</v>
      </c>
      <c r="C71" t="s">
        <v>22</v>
      </c>
      <c r="D71" t="s">
        <v>690</v>
      </c>
      <c r="E71" s="11" t="str">
        <f t="shared" si="3"/>
        <v>15293023</v>
      </c>
      <c r="F71" s="6" t="s">
        <v>1006</v>
      </c>
      <c r="G71" s="6" t="s">
        <v>60</v>
      </c>
      <c r="H71" s="28" t="s">
        <v>130</v>
      </c>
      <c r="I71" s="8">
        <v>49.99</v>
      </c>
      <c r="J71" s="2" t="s">
        <v>12</v>
      </c>
      <c r="K71" s="10">
        <v>1</v>
      </c>
      <c r="L71" s="3">
        <v>15.52</v>
      </c>
      <c r="M71" s="3">
        <v>15.52</v>
      </c>
      <c r="N71" s="4">
        <v>0.2</v>
      </c>
      <c r="O71" s="7">
        <f t="shared" si="4"/>
        <v>49.99</v>
      </c>
      <c r="Q71" t="s">
        <v>382</v>
      </c>
    </row>
    <row r="72" spans="1:17" ht="51" x14ac:dyDescent="0.2">
      <c r="A72" t="s">
        <v>37</v>
      </c>
      <c r="B72" t="s">
        <v>384</v>
      </c>
      <c r="C72" t="s">
        <v>22</v>
      </c>
      <c r="D72" t="s">
        <v>692</v>
      </c>
      <c r="E72" s="11" t="str">
        <f t="shared" si="3"/>
        <v>15293980</v>
      </c>
      <c r="F72" s="6" t="s">
        <v>55</v>
      </c>
      <c r="G72" s="6" t="s">
        <v>59</v>
      </c>
      <c r="H72" s="28" t="s">
        <v>70</v>
      </c>
      <c r="I72" s="8">
        <v>119.99</v>
      </c>
      <c r="J72" s="2" t="s">
        <v>878</v>
      </c>
      <c r="K72" s="10">
        <v>22</v>
      </c>
      <c r="L72" s="3">
        <v>34.92</v>
      </c>
      <c r="M72" s="3">
        <v>768.24</v>
      </c>
      <c r="N72" s="4">
        <v>0.66666666666666663</v>
      </c>
      <c r="O72" s="7">
        <f t="shared" si="4"/>
        <v>2639.7799999999997</v>
      </c>
      <c r="Q72" t="s">
        <v>387</v>
      </c>
    </row>
    <row r="73" spans="1:17" ht="63.75" x14ac:dyDescent="0.2">
      <c r="A73" t="s">
        <v>37</v>
      </c>
      <c r="B73" t="s">
        <v>389</v>
      </c>
      <c r="C73" t="s">
        <v>22</v>
      </c>
      <c r="D73" t="s">
        <v>694</v>
      </c>
      <c r="E73" s="11" t="str">
        <f t="shared" si="3"/>
        <v>15295396</v>
      </c>
      <c r="F73" s="6" t="s">
        <v>98</v>
      </c>
      <c r="G73" s="6" t="s">
        <v>59</v>
      </c>
      <c r="H73" s="28" t="s">
        <v>70</v>
      </c>
      <c r="I73" s="8">
        <v>119.99</v>
      </c>
      <c r="J73" s="2" t="s">
        <v>880</v>
      </c>
      <c r="K73" s="10">
        <v>65</v>
      </c>
      <c r="L73" s="3">
        <v>37.26</v>
      </c>
      <c r="M73" s="3">
        <v>2421.9</v>
      </c>
      <c r="N73" s="4">
        <v>0.7142857142857143</v>
      </c>
      <c r="O73" s="7">
        <f t="shared" si="4"/>
        <v>7799.3499999999995</v>
      </c>
      <c r="Q73" t="s">
        <v>390</v>
      </c>
    </row>
    <row r="74" spans="1:17" ht="25.5" x14ac:dyDescent="0.2">
      <c r="A74" t="s">
        <v>37</v>
      </c>
      <c r="B74" t="s">
        <v>392</v>
      </c>
      <c r="C74" t="s">
        <v>22</v>
      </c>
      <c r="D74" t="s">
        <v>696</v>
      </c>
      <c r="E74" s="11" t="str">
        <f t="shared" si="3"/>
        <v>15298735</v>
      </c>
      <c r="F74" s="6" t="s">
        <v>55</v>
      </c>
      <c r="G74" s="6" t="s">
        <v>74</v>
      </c>
      <c r="H74" s="28" t="s">
        <v>68</v>
      </c>
      <c r="I74" s="8">
        <v>79.989999999999995</v>
      </c>
      <c r="J74" s="2" t="s">
        <v>882</v>
      </c>
      <c r="K74" s="10">
        <v>5</v>
      </c>
      <c r="L74" s="3">
        <v>24.83</v>
      </c>
      <c r="M74" s="3">
        <v>124.14999999999999</v>
      </c>
      <c r="N74" s="4">
        <v>0.25</v>
      </c>
      <c r="O74" s="7">
        <f t="shared" si="4"/>
        <v>399.95</v>
      </c>
      <c r="Q74" t="s">
        <v>394</v>
      </c>
    </row>
    <row r="75" spans="1:17" ht="38.25" x14ac:dyDescent="0.2">
      <c r="A75" t="s">
        <v>37</v>
      </c>
      <c r="B75" t="s">
        <v>395</v>
      </c>
      <c r="C75" t="s">
        <v>22</v>
      </c>
      <c r="D75" t="s">
        <v>697</v>
      </c>
      <c r="E75" s="11" t="str">
        <f t="shared" si="3"/>
        <v>15300256</v>
      </c>
      <c r="F75" s="6" t="s">
        <v>98</v>
      </c>
      <c r="G75" s="6" t="s">
        <v>74</v>
      </c>
      <c r="H75" s="28" t="s">
        <v>68</v>
      </c>
      <c r="I75" s="8">
        <v>59.99</v>
      </c>
      <c r="J75" s="2" t="s">
        <v>883</v>
      </c>
      <c r="K75" s="10">
        <v>6</v>
      </c>
      <c r="L75" s="3">
        <v>17.46</v>
      </c>
      <c r="M75" s="3">
        <v>104.76</v>
      </c>
      <c r="N75" s="4">
        <v>0.5</v>
      </c>
      <c r="O75" s="7">
        <f t="shared" si="4"/>
        <v>359.94</v>
      </c>
      <c r="Q75" t="s">
        <v>398</v>
      </c>
    </row>
    <row r="76" spans="1:17" ht="38.25" x14ac:dyDescent="0.2">
      <c r="A76" t="s">
        <v>37</v>
      </c>
      <c r="B76" t="s">
        <v>396</v>
      </c>
      <c r="C76" t="s">
        <v>22</v>
      </c>
      <c r="D76" t="s">
        <v>697</v>
      </c>
      <c r="E76" s="11" t="str">
        <f t="shared" si="3"/>
        <v>15300256</v>
      </c>
      <c r="F76" s="6" t="s">
        <v>98</v>
      </c>
      <c r="G76" s="6" t="s">
        <v>74</v>
      </c>
      <c r="H76" s="28" t="s">
        <v>68</v>
      </c>
      <c r="I76" s="8">
        <v>59.99</v>
      </c>
      <c r="J76" s="2" t="s">
        <v>884</v>
      </c>
      <c r="K76" s="10">
        <v>33</v>
      </c>
      <c r="L76" s="3">
        <v>17.46</v>
      </c>
      <c r="M76" s="3">
        <v>576.18000000000006</v>
      </c>
      <c r="N76" s="4">
        <v>0.5</v>
      </c>
      <c r="O76" s="7">
        <f t="shared" si="4"/>
        <v>1979.67</v>
      </c>
      <c r="Q76" t="s">
        <v>399</v>
      </c>
    </row>
    <row r="77" spans="1:17" ht="63.75" x14ac:dyDescent="0.2">
      <c r="A77" t="s">
        <v>37</v>
      </c>
      <c r="B77" t="s">
        <v>397</v>
      </c>
      <c r="C77" t="s">
        <v>22</v>
      </c>
      <c r="D77" t="s">
        <v>698</v>
      </c>
      <c r="E77" s="11" t="str">
        <f t="shared" si="3"/>
        <v>15300259</v>
      </c>
      <c r="F77" s="6" t="s">
        <v>1005</v>
      </c>
      <c r="G77" s="6" t="s">
        <v>74</v>
      </c>
      <c r="H77" s="28" t="s">
        <v>68</v>
      </c>
      <c r="I77" s="8">
        <v>99.99</v>
      </c>
      <c r="J77" s="2" t="s">
        <v>885</v>
      </c>
      <c r="K77" s="10">
        <v>5</v>
      </c>
      <c r="L77" s="3">
        <v>31</v>
      </c>
      <c r="M77" s="3">
        <v>155</v>
      </c>
      <c r="N77" s="4">
        <v>0.33333333333333331</v>
      </c>
      <c r="O77" s="7">
        <f t="shared" si="4"/>
        <v>499.95</v>
      </c>
      <c r="Q77" t="s">
        <v>400</v>
      </c>
    </row>
    <row r="78" spans="1:17" ht="63.75" x14ac:dyDescent="0.2">
      <c r="A78" t="s">
        <v>37</v>
      </c>
      <c r="B78" t="s">
        <v>401</v>
      </c>
      <c r="C78" t="s">
        <v>22</v>
      </c>
      <c r="D78" t="s">
        <v>698</v>
      </c>
      <c r="E78" s="11" t="str">
        <f t="shared" si="3"/>
        <v>15300259</v>
      </c>
      <c r="F78" s="6" t="s">
        <v>1005</v>
      </c>
      <c r="G78" s="6" t="s">
        <v>74</v>
      </c>
      <c r="H78" s="28" t="s">
        <v>68</v>
      </c>
      <c r="I78" s="8">
        <v>99.99</v>
      </c>
      <c r="J78" s="2" t="s">
        <v>886</v>
      </c>
      <c r="K78" s="10">
        <v>105</v>
      </c>
      <c r="L78" s="3">
        <v>31</v>
      </c>
      <c r="M78" s="3">
        <v>3255</v>
      </c>
      <c r="N78" s="4">
        <v>0.66666666666666663</v>
      </c>
      <c r="O78" s="7">
        <f t="shared" si="4"/>
        <v>10498.949999999999</v>
      </c>
      <c r="Q78" t="s">
        <v>404</v>
      </c>
    </row>
    <row r="79" spans="1:17" ht="38.25" x14ac:dyDescent="0.2">
      <c r="A79" t="s">
        <v>37</v>
      </c>
      <c r="B79" t="s">
        <v>402</v>
      </c>
      <c r="C79" t="s">
        <v>22</v>
      </c>
      <c r="D79" t="s">
        <v>699</v>
      </c>
      <c r="E79" s="11" t="str">
        <f t="shared" si="3"/>
        <v>15300529</v>
      </c>
      <c r="F79" s="6" t="s">
        <v>104</v>
      </c>
      <c r="G79" s="6" t="s">
        <v>66</v>
      </c>
      <c r="H79" s="28" t="s">
        <v>96</v>
      </c>
      <c r="I79" s="8">
        <v>99.99</v>
      </c>
      <c r="J79" s="2" t="s">
        <v>887</v>
      </c>
      <c r="K79" s="10">
        <v>10</v>
      </c>
      <c r="L79" s="3">
        <v>31.04</v>
      </c>
      <c r="M79" s="3">
        <v>310.39999999999998</v>
      </c>
      <c r="N79" s="4">
        <v>0.4</v>
      </c>
      <c r="O79" s="7">
        <f t="shared" si="4"/>
        <v>999.9</v>
      </c>
      <c r="Q79" t="s">
        <v>405</v>
      </c>
    </row>
    <row r="80" spans="1:17" ht="38.25" x14ac:dyDescent="0.2">
      <c r="A80" t="s">
        <v>37</v>
      </c>
      <c r="B80" t="s">
        <v>403</v>
      </c>
      <c r="C80" t="s">
        <v>22</v>
      </c>
      <c r="D80" t="s">
        <v>160</v>
      </c>
      <c r="E80" s="11" t="str">
        <f t="shared" si="3"/>
        <v>15300633</v>
      </c>
      <c r="F80" s="6" t="s">
        <v>98</v>
      </c>
      <c r="G80" s="6" t="s">
        <v>74</v>
      </c>
      <c r="H80" s="28" t="s">
        <v>70</v>
      </c>
      <c r="I80" s="8">
        <v>69.989999999999995</v>
      </c>
      <c r="J80" s="2" t="s">
        <v>888</v>
      </c>
      <c r="K80" s="10">
        <v>3</v>
      </c>
      <c r="L80" s="3">
        <v>20.37</v>
      </c>
      <c r="M80" s="3">
        <v>61.11</v>
      </c>
      <c r="N80" s="4">
        <v>0.42857142857142855</v>
      </c>
      <c r="O80" s="7">
        <f t="shared" si="4"/>
        <v>209.96999999999997</v>
      </c>
      <c r="Q80" t="s">
        <v>406</v>
      </c>
    </row>
    <row r="81" spans="1:17" ht="25.5" x14ac:dyDescent="0.2">
      <c r="A81" t="s">
        <v>37</v>
      </c>
      <c r="B81" t="s">
        <v>407</v>
      </c>
      <c r="C81" t="s">
        <v>22</v>
      </c>
      <c r="D81" t="s">
        <v>700</v>
      </c>
      <c r="E81" s="11" t="str">
        <f t="shared" si="3"/>
        <v>15304020</v>
      </c>
      <c r="F81" s="6" t="s">
        <v>55</v>
      </c>
      <c r="G81" s="6" t="s">
        <v>74</v>
      </c>
      <c r="H81" s="28" t="s">
        <v>68</v>
      </c>
      <c r="I81" s="8">
        <v>42.99</v>
      </c>
      <c r="J81" s="2" t="s">
        <v>21</v>
      </c>
      <c r="K81" s="10">
        <v>1</v>
      </c>
      <c r="L81" s="3">
        <v>12.51</v>
      </c>
      <c r="M81" s="3">
        <v>12.51</v>
      </c>
      <c r="N81" s="4">
        <v>0.16666666666666666</v>
      </c>
      <c r="O81" s="7">
        <f t="shared" si="4"/>
        <v>42.99</v>
      </c>
      <c r="Q81" t="s">
        <v>408</v>
      </c>
    </row>
    <row r="82" spans="1:17" ht="25.5" x14ac:dyDescent="0.2">
      <c r="A82" t="s">
        <v>37</v>
      </c>
      <c r="B82" t="s">
        <v>411</v>
      </c>
      <c r="C82" t="s">
        <v>22</v>
      </c>
      <c r="D82" t="s">
        <v>702</v>
      </c>
      <c r="E82" s="11" t="str">
        <f t="shared" si="3"/>
        <v>15304781</v>
      </c>
      <c r="F82" s="6" t="s">
        <v>55</v>
      </c>
      <c r="G82" s="6" t="s">
        <v>74</v>
      </c>
      <c r="H82" s="28" t="s">
        <v>68</v>
      </c>
      <c r="I82" s="8">
        <v>89.99</v>
      </c>
      <c r="J82" s="2" t="s">
        <v>18</v>
      </c>
      <c r="K82" s="10">
        <v>1</v>
      </c>
      <c r="L82" s="3">
        <v>26.19</v>
      </c>
      <c r="M82" s="3">
        <v>26.19</v>
      </c>
      <c r="N82" s="4">
        <v>0.16666666666666666</v>
      </c>
      <c r="O82" s="7">
        <f t="shared" si="4"/>
        <v>89.99</v>
      </c>
      <c r="Q82" t="s">
        <v>412</v>
      </c>
    </row>
    <row r="83" spans="1:17" ht="25.5" x14ac:dyDescent="0.2">
      <c r="A83" t="s">
        <v>37</v>
      </c>
      <c r="B83" t="s">
        <v>413</v>
      </c>
      <c r="C83" t="s">
        <v>22</v>
      </c>
      <c r="D83" t="s">
        <v>703</v>
      </c>
      <c r="E83" s="11" t="str">
        <f t="shared" si="3"/>
        <v>15304791</v>
      </c>
      <c r="F83" s="6" t="s">
        <v>55</v>
      </c>
      <c r="G83" s="6" t="s">
        <v>74</v>
      </c>
      <c r="H83" s="28" t="s">
        <v>70</v>
      </c>
      <c r="I83" s="8">
        <v>79.989999999999995</v>
      </c>
      <c r="J83" s="2" t="s">
        <v>16</v>
      </c>
      <c r="K83" s="10">
        <v>3</v>
      </c>
      <c r="L83" s="3">
        <v>24.83</v>
      </c>
      <c r="M83" s="3">
        <v>74.489999999999995</v>
      </c>
      <c r="N83" s="4">
        <v>0.4</v>
      </c>
      <c r="O83" s="7">
        <f t="shared" si="4"/>
        <v>239.96999999999997</v>
      </c>
      <c r="Q83" t="s">
        <v>414</v>
      </c>
    </row>
    <row r="84" spans="1:17" ht="38.25" x14ac:dyDescent="0.2">
      <c r="A84" t="s">
        <v>37</v>
      </c>
      <c r="B84" t="s">
        <v>416</v>
      </c>
      <c r="C84" t="s">
        <v>22</v>
      </c>
      <c r="D84" t="s">
        <v>704</v>
      </c>
      <c r="E84" s="11" t="str">
        <f t="shared" si="3"/>
        <v>15310279</v>
      </c>
      <c r="F84" s="6" t="s">
        <v>55</v>
      </c>
      <c r="G84" s="6" t="s">
        <v>74</v>
      </c>
      <c r="H84" s="28" t="s">
        <v>70</v>
      </c>
      <c r="I84" s="8">
        <v>99.99</v>
      </c>
      <c r="J84" s="2" t="s">
        <v>891</v>
      </c>
      <c r="K84" s="10">
        <v>3</v>
      </c>
      <c r="L84" s="3">
        <v>31</v>
      </c>
      <c r="M84" s="3">
        <v>93</v>
      </c>
      <c r="N84" s="4">
        <v>0.5</v>
      </c>
      <c r="O84" s="7">
        <f t="shared" si="4"/>
        <v>299.96999999999997</v>
      </c>
      <c r="Q84" t="s">
        <v>419</v>
      </c>
    </row>
    <row r="85" spans="1:17" ht="51" x14ac:dyDescent="0.2">
      <c r="A85" t="s">
        <v>37</v>
      </c>
      <c r="B85" t="s">
        <v>421</v>
      </c>
      <c r="C85" t="s">
        <v>22</v>
      </c>
      <c r="D85" t="s">
        <v>705</v>
      </c>
      <c r="E85" s="11" t="str">
        <f t="shared" si="3"/>
        <v>15312582</v>
      </c>
      <c r="F85" s="6" t="s">
        <v>55</v>
      </c>
      <c r="G85" s="6" t="s">
        <v>74</v>
      </c>
      <c r="H85" s="28" t="s">
        <v>70</v>
      </c>
      <c r="I85" s="8">
        <v>89.99</v>
      </c>
      <c r="J85" s="2" t="s">
        <v>893</v>
      </c>
      <c r="K85" s="10">
        <v>41</v>
      </c>
      <c r="L85" s="3">
        <v>27.59</v>
      </c>
      <c r="M85" s="3">
        <v>1131.19</v>
      </c>
      <c r="N85" s="4">
        <v>0.5</v>
      </c>
      <c r="O85" s="7">
        <f t="shared" si="4"/>
        <v>3689.5899999999997</v>
      </c>
      <c r="Q85" t="s">
        <v>423</v>
      </c>
    </row>
    <row r="86" spans="1:17" ht="76.5" x14ac:dyDescent="0.2">
      <c r="A86" t="s">
        <v>37</v>
      </c>
      <c r="B86" t="s">
        <v>422</v>
      </c>
      <c r="C86" t="s">
        <v>22</v>
      </c>
      <c r="D86" t="s">
        <v>161</v>
      </c>
      <c r="E86" s="11" t="str">
        <f t="shared" si="3"/>
        <v>15312583</v>
      </c>
      <c r="F86" s="6" t="s">
        <v>55</v>
      </c>
      <c r="G86" s="6" t="s">
        <v>74</v>
      </c>
      <c r="H86" s="28" t="s">
        <v>68</v>
      </c>
      <c r="I86" s="8">
        <v>59.99</v>
      </c>
      <c r="J86" s="2" t="s">
        <v>894</v>
      </c>
      <c r="K86" s="10">
        <v>786</v>
      </c>
      <c r="L86" s="3">
        <v>18.59</v>
      </c>
      <c r="M86" s="3">
        <v>14611.74</v>
      </c>
      <c r="N86" s="4">
        <v>0.75</v>
      </c>
      <c r="O86" s="7">
        <f t="shared" si="4"/>
        <v>47152.14</v>
      </c>
      <c r="Q86" t="s">
        <v>424</v>
      </c>
    </row>
    <row r="87" spans="1:17" ht="63.75" x14ac:dyDescent="0.2">
      <c r="A87" t="s">
        <v>37</v>
      </c>
      <c r="B87" t="s">
        <v>425</v>
      </c>
      <c r="C87" t="s">
        <v>22</v>
      </c>
      <c r="D87" t="s">
        <v>706</v>
      </c>
      <c r="E87" s="11" t="str">
        <f t="shared" si="3"/>
        <v>15314551</v>
      </c>
      <c r="F87" s="6" t="s">
        <v>55</v>
      </c>
      <c r="G87" s="6" t="s">
        <v>74</v>
      </c>
      <c r="H87" s="28" t="s">
        <v>70</v>
      </c>
      <c r="I87" s="8">
        <v>59.99</v>
      </c>
      <c r="J87" s="2" t="s">
        <v>895</v>
      </c>
      <c r="K87" s="10">
        <v>392</v>
      </c>
      <c r="L87" s="3">
        <v>18.59</v>
      </c>
      <c r="M87" s="3">
        <v>7287.28</v>
      </c>
      <c r="N87" s="4">
        <v>0.7142857142857143</v>
      </c>
      <c r="O87" s="7">
        <f t="shared" si="4"/>
        <v>23516.080000000002</v>
      </c>
      <c r="Q87" t="s">
        <v>431</v>
      </c>
    </row>
    <row r="88" spans="1:17" ht="51" x14ac:dyDescent="0.2">
      <c r="A88" t="s">
        <v>37</v>
      </c>
      <c r="B88" t="s">
        <v>427</v>
      </c>
      <c r="C88" t="s">
        <v>22</v>
      </c>
      <c r="D88" t="s">
        <v>706</v>
      </c>
      <c r="E88" s="11" t="str">
        <f t="shared" si="3"/>
        <v>15314551</v>
      </c>
      <c r="F88" s="6" t="s">
        <v>55</v>
      </c>
      <c r="G88" s="6" t="s">
        <v>74</v>
      </c>
      <c r="H88" s="28" t="s">
        <v>70</v>
      </c>
      <c r="I88" s="8">
        <v>59.99</v>
      </c>
      <c r="J88" s="2" t="s">
        <v>897</v>
      </c>
      <c r="K88" s="10">
        <v>25</v>
      </c>
      <c r="L88" s="3">
        <v>18.59</v>
      </c>
      <c r="M88" s="3">
        <v>464.75</v>
      </c>
      <c r="N88" s="4">
        <v>0.5714285714285714</v>
      </c>
      <c r="O88" s="7">
        <f t="shared" si="4"/>
        <v>1499.75</v>
      </c>
      <c r="Q88" t="s">
        <v>433</v>
      </c>
    </row>
    <row r="89" spans="1:17" ht="51" x14ac:dyDescent="0.2">
      <c r="A89" t="s">
        <v>37</v>
      </c>
      <c r="B89" t="s">
        <v>429</v>
      </c>
      <c r="C89" t="s">
        <v>22</v>
      </c>
      <c r="D89" t="s">
        <v>706</v>
      </c>
      <c r="E89" s="11" t="str">
        <f t="shared" si="3"/>
        <v>15314551</v>
      </c>
      <c r="F89" s="6" t="s">
        <v>55</v>
      </c>
      <c r="G89" s="6" t="s">
        <v>74</v>
      </c>
      <c r="H89" s="28" t="s">
        <v>70</v>
      </c>
      <c r="I89" s="8">
        <v>59.99</v>
      </c>
      <c r="J89" s="2" t="s">
        <v>899</v>
      </c>
      <c r="K89" s="10">
        <v>77</v>
      </c>
      <c r="L89" s="3">
        <v>18.59</v>
      </c>
      <c r="M89" s="3">
        <v>1431.43</v>
      </c>
      <c r="N89" s="4">
        <v>0.5714285714285714</v>
      </c>
      <c r="O89" s="7">
        <f t="shared" si="4"/>
        <v>4619.2300000000005</v>
      </c>
      <c r="Q89" t="s">
        <v>435</v>
      </c>
    </row>
    <row r="90" spans="1:17" ht="63.75" x14ac:dyDescent="0.2">
      <c r="A90" t="s">
        <v>37</v>
      </c>
      <c r="B90" t="s">
        <v>430</v>
      </c>
      <c r="C90" t="s">
        <v>22</v>
      </c>
      <c r="D90" t="s">
        <v>706</v>
      </c>
      <c r="E90" s="11" t="str">
        <f t="shared" si="3"/>
        <v>15314551</v>
      </c>
      <c r="F90" s="6" t="s">
        <v>55</v>
      </c>
      <c r="G90" s="6" t="s">
        <v>74</v>
      </c>
      <c r="H90" s="28" t="s">
        <v>70</v>
      </c>
      <c r="I90" s="8">
        <v>59.99</v>
      </c>
      <c r="J90" s="2" t="s">
        <v>900</v>
      </c>
      <c r="K90" s="10">
        <v>146</v>
      </c>
      <c r="L90" s="3">
        <v>18.59</v>
      </c>
      <c r="M90" s="3">
        <v>2714.14</v>
      </c>
      <c r="N90" s="4">
        <v>0.7142857142857143</v>
      </c>
      <c r="O90" s="7">
        <f t="shared" si="4"/>
        <v>8758.5400000000009</v>
      </c>
      <c r="Q90" t="s">
        <v>436</v>
      </c>
    </row>
    <row r="91" spans="1:17" ht="51" x14ac:dyDescent="0.2">
      <c r="A91" t="s">
        <v>37</v>
      </c>
      <c r="B91" t="s">
        <v>437</v>
      </c>
      <c r="C91" t="s">
        <v>22</v>
      </c>
      <c r="D91" t="s">
        <v>707</v>
      </c>
      <c r="E91" s="11" t="str">
        <f t="shared" si="3"/>
        <v>15326166</v>
      </c>
      <c r="F91" s="6" t="s">
        <v>71</v>
      </c>
      <c r="G91" s="6" t="s">
        <v>59</v>
      </c>
      <c r="H91" s="28" t="s">
        <v>134</v>
      </c>
      <c r="I91" s="8">
        <v>79.989999999999995</v>
      </c>
      <c r="J91" s="2" t="s">
        <v>901</v>
      </c>
      <c r="K91" s="10">
        <v>8</v>
      </c>
      <c r="L91" s="3">
        <v>24.83</v>
      </c>
      <c r="M91" s="3">
        <v>198.64</v>
      </c>
      <c r="N91" s="4">
        <v>0.5714285714285714</v>
      </c>
      <c r="O91" s="7">
        <f t="shared" si="4"/>
        <v>639.91999999999996</v>
      </c>
      <c r="Q91" t="s">
        <v>439</v>
      </c>
    </row>
    <row r="92" spans="1:17" ht="63.75" x14ac:dyDescent="0.2">
      <c r="A92" t="s">
        <v>37</v>
      </c>
      <c r="B92" t="s">
        <v>438</v>
      </c>
      <c r="C92" t="s">
        <v>22</v>
      </c>
      <c r="D92" t="s">
        <v>708</v>
      </c>
      <c r="E92" s="11" t="str">
        <f t="shared" si="3"/>
        <v>15328838</v>
      </c>
      <c r="F92" s="6" t="s">
        <v>55</v>
      </c>
      <c r="G92" s="6" t="s">
        <v>59</v>
      </c>
      <c r="H92" s="28" t="s">
        <v>99</v>
      </c>
      <c r="I92" s="8">
        <v>89.99</v>
      </c>
      <c r="J92" s="2" t="s">
        <v>902</v>
      </c>
      <c r="K92" s="10">
        <v>14</v>
      </c>
      <c r="L92" s="3">
        <v>27.93</v>
      </c>
      <c r="M92" s="3">
        <v>391.02</v>
      </c>
      <c r="N92" s="4">
        <v>0.7142857142857143</v>
      </c>
      <c r="O92" s="7">
        <f t="shared" si="4"/>
        <v>1259.8599999999999</v>
      </c>
      <c r="Q92" t="s">
        <v>440</v>
      </c>
    </row>
    <row r="93" spans="1:17" ht="76.5" x14ac:dyDescent="0.2">
      <c r="A93" t="s">
        <v>37</v>
      </c>
      <c r="B93" t="s">
        <v>441</v>
      </c>
      <c r="C93" t="s">
        <v>25</v>
      </c>
      <c r="D93" t="s">
        <v>162</v>
      </c>
      <c r="E93" s="11" t="str">
        <f t="shared" si="3"/>
        <v>15165571</v>
      </c>
      <c r="F93" s="6" t="s">
        <v>113</v>
      </c>
      <c r="G93" s="6" t="s">
        <v>60</v>
      </c>
      <c r="H93" s="28" t="s">
        <v>76</v>
      </c>
      <c r="I93" s="8">
        <v>34.99</v>
      </c>
      <c r="J93" s="2" t="s">
        <v>903</v>
      </c>
      <c r="K93" s="10">
        <v>2</v>
      </c>
      <c r="L93" s="3">
        <v>10.84</v>
      </c>
      <c r="M93" s="3">
        <v>21.68</v>
      </c>
      <c r="N93" s="4">
        <v>0.2857142857142857</v>
      </c>
      <c r="O93" s="7">
        <f t="shared" si="4"/>
        <v>69.98</v>
      </c>
      <c r="Q93" t="s">
        <v>442</v>
      </c>
    </row>
    <row r="94" spans="1:17" ht="38.25" x14ac:dyDescent="0.2">
      <c r="A94" t="s">
        <v>37</v>
      </c>
      <c r="B94" t="s">
        <v>443</v>
      </c>
      <c r="C94" t="s">
        <v>25</v>
      </c>
      <c r="D94" t="s">
        <v>709</v>
      </c>
      <c r="E94" s="11" t="str">
        <f t="shared" si="3"/>
        <v>15303370</v>
      </c>
      <c r="F94" s="6" t="s">
        <v>149</v>
      </c>
      <c r="G94" s="6" t="s">
        <v>59</v>
      </c>
      <c r="H94" s="28" t="s">
        <v>76</v>
      </c>
      <c r="I94" s="8">
        <v>39.99</v>
      </c>
      <c r="J94" s="2" t="s">
        <v>904</v>
      </c>
      <c r="K94" s="10">
        <v>35</v>
      </c>
      <c r="L94" s="3">
        <v>12.41</v>
      </c>
      <c r="M94" s="3">
        <v>434.35</v>
      </c>
      <c r="N94" s="4">
        <v>0.6</v>
      </c>
      <c r="O94" s="7">
        <f t="shared" si="4"/>
        <v>1399.65</v>
      </c>
      <c r="Q94" t="s">
        <v>444</v>
      </c>
    </row>
    <row r="95" spans="1:17" ht="63.75" x14ac:dyDescent="0.2">
      <c r="A95" t="s">
        <v>37</v>
      </c>
      <c r="B95" t="s">
        <v>447</v>
      </c>
      <c r="C95" t="s">
        <v>27</v>
      </c>
      <c r="D95" t="s">
        <v>711</v>
      </c>
      <c r="E95" s="11" t="str">
        <f t="shared" si="3"/>
        <v>15301267</v>
      </c>
      <c r="F95" s="6" t="s">
        <v>1007</v>
      </c>
      <c r="G95" s="6" t="s">
        <v>59</v>
      </c>
      <c r="H95" s="28" t="s">
        <v>80</v>
      </c>
      <c r="I95" s="8">
        <v>36.99</v>
      </c>
      <c r="J95" s="2" t="s">
        <v>907</v>
      </c>
      <c r="K95" s="10">
        <v>18</v>
      </c>
      <c r="L95" s="3">
        <v>10.76</v>
      </c>
      <c r="M95" s="3">
        <v>193.68</v>
      </c>
      <c r="N95" s="4">
        <v>0.6</v>
      </c>
      <c r="O95" s="7">
        <f t="shared" si="4"/>
        <v>665.82</v>
      </c>
      <c r="Q95" t="s">
        <v>451</v>
      </c>
    </row>
    <row r="96" spans="1:17" ht="51" x14ac:dyDescent="0.2">
      <c r="A96" t="s">
        <v>37</v>
      </c>
      <c r="B96" t="s">
        <v>461</v>
      </c>
      <c r="C96" t="s">
        <v>36</v>
      </c>
      <c r="D96" t="s">
        <v>717</v>
      </c>
      <c r="E96" s="11" t="str">
        <f t="shared" si="3"/>
        <v>15283597</v>
      </c>
      <c r="F96" s="6" t="s">
        <v>106</v>
      </c>
      <c r="G96" s="6" t="s">
        <v>59</v>
      </c>
      <c r="H96" s="28" t="s">
        <v>110</v>
      </c>
      <c r="I96" s="8">
        <v>29.99</v>
      </c>
      <c r="J96" s="2" t="s">
        <v>913</v>
      </c>
      <c r="K96" s="10">
        <v>22</v>
      </c>
      <c r="L96" s="3">
        <v>9.31</v>
      </c>
      <c r="M96" s="3">
        <v>204.82000000000002</v>
      </c>
      <c r="N96" s="4">
        <v>0.6</v>
      </c>
      <c r="O96" s="7">
        <f t="shared" si="4"/>
        <v>659.78</v>
      </c>
      <c r="Q96" t="s">
        <v>465</v>
      </c>
    </row>
    <row r="97" spans="1:17" ht="38.25" x14ac:dyDescent="0.2">
      <c r="A97" t="s">
        <v>37</v>
      </c>
      <c r="B97" t="s">
        <v>463</v>
      </c>
      <c r="C97" t="s">
        <v>36</v>
      </c>
      <c r="D97" t="s">
        <v>719</v>
      </c>
      <c r="E97" s="11" t="str">
        <f t="shared" si="3"/>
        <v>15283829</v>
      </c>
      <c r="F97" s="6" t="s">
        <v>111</v>
      </c>
      <c r="G97" s="6" t="s">
        <v>59</v>
      </c>
      <c r="H97" s="28" t="s">
        <v>110</v>
      </c>
      <c r="I97" s="8">
        <v>24.99</v>
      </c>
      <c r="J97" s="2" t="s">
        <v>155</v>
      </c>
      <c r="K97" s="10">
        <v>5</v>
      </c>
      <c r="L97" s="3">
        <v>7.75</v>
      </c>
      <c r="M97" s="3">
        <v>38.75</v>
      </c>
      <c r="N97" s="4">
        <v>0.6</v>
      </c>
      <c r="O97" s="7">
        <f t="shared" si="4"/>
        <v>124.94999999999999</v>
      </c>
      <c r="Q97" t="s">
        <v>467</v>
      </c>
    </row>
    <row r="98" spans="1:17" ht="38.25" x14ac:dyDescent="0.2">
      <c r="A98" t="s">
        <v>37</v>
      </c>
      <c r="B98" t="s">
        <v>464</v>
      </c>
      <c r="C98" t="s">
        <v>36</v>
      </c>
      <c r="D98" t="s">
        <v>720</v>
      </c>
      <c r="E98" s="11" t="str">
        <f t="shared" si="3"/>
        <v>15295979</v>
      </c>
      <c r="F98" s="6" t="s">
        <v>1010</v>
      </c>
      <c r="G98" s="6" t="s">
        <v>59</v>
      </c>
      <c r="H98" s="28" t="s">
        <v>135</v>
      </c>
      <c r="I98" s="8">
        <v>24.99</v>
      </c>
      <c r="J98" s="2" t="s">
        <v>915</v>
      </c>
      <c r="K98" s="10">
        <v>146</v>
      </c>
      <c r="L98" s="3">
        <v>7.75</v>
      </c>
      <c r="M98" s="3">
        <v>1131.5</v>
      </c>
      <c r="N98" s="4">
        <v>0.6</v>
      </c>
      <c r="O98" s="7">
        <f t="shared" si="4"/>
        <v>3648.54</v>
      </c>
      <c r="Q98" t="s">
        <v>468</v>
      </c>
    </row>
    <row r="99" spans="1:17" ht="38.25" x14ac:dyDescent="0.2">
      <c r="A99" t="s">
        <v>37</v>
      </c>
      <c r="B99" t="s">
        <v>469</v>
      </c>
      <c r="C99" t="s">
        <v>36</v>
      </c>
      <c r="D99" t="s">
        <v>721</v>
      </c>
      <c r="E99" s="11" t="str">
        <f t="shared" ref="E99:E130" si="5">LEFT(B99,SEARCH("_",B99)-1)</f>
        <v>15301132</v>
      </c>
      <c r="F99" s="6" t="s">
        <v>61</v>
      </c>
      <c r="G99" s="6" t="s">
        <v>66</v>
      </c>
      <c r="H99" s="28" t="s">
        <v>110</v>
      </c>
      <c r="I99" s="8">
        <v>26.99</v>
      </c>
      <c r="J99" s="2" t="s">
        <v>795</v>
      </c>
      <c r="K99" s="10">
        <v>2</v>
      </c>
      <c r="L99" s="3">
        <v>8.36</v>
      </c>
      <c r="M99" s="3">
        <v>16.72</v>
      </c>
      <c r="N99" s="4">
        <v>0.2</v>
      </c>
      <c r="O99" s="7">
        <f t="shared" si="4"/>
        <v>53.98</v>
      </c>
      <c r="Q99" t="s">
        <v>471</v>
      </c>
    </row>
    <row r="100" spans="1:17" ht="51" x14ac:dyDescent="0.2">
      <c r="A100" t="s">
        <v>37</v>
      </c>
      <c r="B100" t="s">
        <v>477</v>
      </c>
      <c r="C100" t="s">
        <v>29</v>
      </c>
      <c r="D100" t="s">
        <v>725</v>
      </c>
      <c r="E100" s="11" t="str">
        <f t="shared" si="5"/>
        <v>15245203</v>
      </c>
      <c r="F100" s="6" t="s">
        <v>144</v>
      </c>
      <c r="G100" s="6" t="s">
        <v>74</v>
      </c>
      <c r="H100" s="28" t="s">
        <v>83</v>
      </c>
      <c r="I100" s="8">
        <v>49.99</v>
      </c>
      <c r="J100" s="2" t="s">
        <v>919</v>
      </c>
      <c r="K100" s="10">
        <v>23</v>
      </c>
      <c r="L100" s="3">
        <v>14.53</v>
      </c>
      <c r="M100" s="3">
        <v>334.19</v>
      </c>
      <c r="N100" s="4">
        <v>0.5714285714285714</v>
      </c>
      <c r="O100" s="7">
        <f t="shared" si="4"/>
        <v>1149.77</v>
      </c>
      <c r="Q100" t="s">
        <v>478</v>
      </c>
    </row>
    <row r="101" spans="1:17" ht="63.75" x14ac:dyDescent="0.2">
      <c r="A101" t="s">
        <v>37</v>
      </c>
      <c r="B101" t="s">
        <v>479</v>
      </c>
      <c r="C101" t="s">
        <v>29</v>
      </c>
      <c r="D101" t="s">
        <v>726</v>
      </c>
      <c r="E101" s="11" t="str">
        <f t="shared" si="5"/>
        <v>15298615</v>
      </c>
      <c r="F101" s="6" t="s">
        <v>1012</v>
      </c>
      <c r="G101" s="6" t="s">
        <v>74</v>
      </c>
      <c r="H101" s="28" t="s">
        <v>100</v>
      </c>
      <c r="I101" s="8">
        <v>39.99</v>
      </c>
      <c r="J101" s="2" t="s">
        <v>163</v>
      </c>
      <c r="K101" s="10">
        <v>2</v>
      </c>
      <c r="L101" s="3">
        <v>11.62</v>
      </c>
      <c r="M101" s="3">
        <v>23.24</v>
      </c>
      <c r="N101" s="4">
        <v>0.4</v>
      </c>
      <c r="O101" s="7">
        <f t="shared" si="4"/>
        <v>79.98</v>
      </c>
      <c r="Q101" t="s">
        <v>481</v>
      </c>
    </row>
    <row r="102" spans="1:17" ht="38.25" x14ac:dyDescent="0.2">
      <c r="A102" t="s">
        <v>37</v>
      </c>
      <c r="B102" t="s">
        <v>480</v>
      </c>
      <c r="C102" t="s">
        <v>29</v>
      </c>
      <c r="D102" t="s">
        <v>727</v>
      </c>
      <c r="E102" s="11" t="str">
        <f t="shared" si="5"/>
        <v>15298930</v>
      </c>
      <c r="F102" s="6" t="s">
        <v>102</v>
      </c>
      <c r="G102" s="6" t="s">
        <v>74</v>
      </c>
      <c r="H102" s="28" t="s">
        <v>130</v>
      </c>
      <c r="I102" s="8">
        <v>59.99</v>
      </c>
      <c r="J102" s="2" t="s">
        <v>920</v>
      </c>
      <c r="K102" s="10">
        <v>5</v>
      </c>
      <c r="L102" s="3">
        <v>17.43</v>
      </c>
      <c r="M102" s="3">
        <v>87.15</v>
      </c>
      <c r="N102" s="4">
        <v>0.2</v>
      </c>
      <c r="O102" s="7">
        <f t="shared" si="4"/>
        <v>299.95</v>
      </c>
      <c r="Q102" t="s">
        <v>482</v>
      </c>
    </row>
    <row r="103" spans="1:17" ht="38.25" x14ac:dyDescent="0.2">
      <c r="A103" t="s">
        <v>37</v>
      </c>
      <c r="B103" t="s">
        <v>483</v>
      </c>
      <c r="C103" t="s">
        <v>29</v>
      </c>
      <c r="D103" t="s">
        <v>728</v>
      </c>
      <c r="E103" s="11" t="str">
        <f t="shared" si="5"/>
        <v>15304271</v>
      </c>
      <c r="F103" s="6" t="s">
        <v>102</v>
      </c>
      <c r="G103" s="6" t="s">
        <v>74</v>
      </c>
      <c r="H103" s="28" t="s">
        <v>130</v>
      </c>
      <c r="I103" s="8">
        <v>59.99</v>
      </c>
      <c r="J103" s="2" t="s">
        <v>14</v>
      </c>
      <c r="K103" s="10">
        <v>1</v>
      </c>
      <c r="L103" s="3">
        <v>17.43</v>
      </c>
      <c r="M103" s="3">
        <v>17.43</v>
      </c>
      <c r="N103" s="4">
        <v>0.2</v>
      </c>
      <c r="O103" s="7">
        <f t="shared" si="4"/>
        <v>59.99</v>
      </c>
      <c r="Q103" t="s">
        <v>485</v>
      </c>
    </row>
    <row r="104" spans="1:17" ht="38.25" x14ac:dyDescent="0.2">
      <c r="A104" t="s">
        <v>37</v>
      </c>
      <c r="B104" t="s">
        <v>484</v>
      </c>
      <c r="C104" t="s">
        <v>29</v>
      </c>
      <c r="D104" t="s">
        <v>728</v>
      </c>
      <c r="E104" s="11" t="str">
        <f t="shared" si="5"/>
        <v>15304271</v>
      </c>
      <c r="F104" s="6" t="s">
        <v>102</v>
      </c>
      <c r="G104" s="6" t="s">
        <v>74</v>
      </c>
      <c r="H104" s="28" t="s">
        <v>130</v>
      </c>
      <c r="I104" s="8">
        <v>59.99</v>
      </c>
      <c r="J104" s="2" t="s">
        <v>13</v>
      </c>
      <c r="K104" s="10">
        <v>1</v>
      </c>
      <c r="L104" s="3">
        <v>17.43</v>
      </c>
      <c r="M104" s="3">
        <v>17.43</v>
      </c>
      <c r="N104" s="4">
        <v>0.2</v>
      </c>
      <c r="O104" s="7">
        <f t="shared" si="4"/>
        <v>59.99</v>
      </c>
      <c r="Q104" t="s">
        <v>486</v>
      </c>
    </row>
    <row r="105" spans="1:17" ht="127.5" x14ac:dyDescent="0.2">
      <c r="A105" t="s">
        <v>37</v>
      </c>
      <c r="B105" t="s">
        <v>493</v>
      </c>
      <c r="C105" t="s">
        <v>30</v>
      </c>
      <c r="D105" t="s">
        <v>732</v>
      </c>
      <c r="E105" s="11" t="str">
        <f t="shared" si="5"/>
        <v>15312850</v>
      </c>
      <c r="F105" s="6" t="s">
        <v>1013</v>
      </c>
      <c r="G105" s="6" t="s">
        <v>53</v>
      </c>
      <c r="H105" s="28" t="s">
        <v>103</v>
      </c>
      <c r="I105" s="8">
        <v>39.99</v>
      </c>
      <c r="J105" s="2" t="s">
        <v>924</v>
      </c>
      <c r="K105" s="10">
        <v>11</v>
      </c>
      <c r="L105" s="3">
        <v>12.4</v>
      </c>
      <c r="M105" s="3">
        <v>136.4</v>
      </c>
      <c r="N105" s="4">
        <v>0.4</v>
      </c>
      <c r="O105" s="7">
        <f t="shared" si="4"/>
        <v>439.89000000000004</v>
      </c>
      <c r="Q105" t="s">
        <v>495</v>
      </c>
    </row>
    <row r="106" spans="1:17" ht="25.5" x14ac:dyDescent="0.2">
      <c r="A106" t="s">
        <v>37</v>
      </c>
      <c r="B106" t="s">
        <v>497</v>
      </c>
      <c r="C106" t="s">
        <v>31</v>
      </c>
      <c r="D106" t="s">
        <v>734</v>
      </c>
      <c r="E106" s="11" t="str">
        <f t="shared" si="5"/>
        <v>15254179</v>
      </c>
      <c r="F106" s="6" t="s">
        <v>55</v>
      </c>
      <c r="G106" s="6" t="s">
        <v>56</v>
      </c>
      <c r="H106" s="28" t="s">
        <v>76</v>
      </c>
      <c r="I106" s="8">
        <v>26.99</v>
      </c>
      <c r="J106" s="2" t="s">
        <v>926</v>
      </c>
      <c r="K106" s="10">
        <v>22</v>
      </c>
      <c r="L106" s="3">
        <v>8.36</v>
      </c>
      <c r="M106" s="3">
        <v>183.92</v>
      </c>
      <c r="N106" s="4">
        <v>0.4</v>
      </c>
      <c r="O106" s="7">
        <f t="shared" si="4"/>
        <v>593.78</v>
      </c>
      <c r="Q106" t="s">
        <v>498</v>
      </c>
    </row>
    <row r="107" spans="1:17" ht="38.25" x14ac:dyDescent="0.2">
      <c r="A107" t="s">
        <v>37</v>
      </c>
      <c r="B107" t="s">
        <v>503</v>
      </c>
      <c r="C107" t="s">
        <v>31</v>
      </c>
      <c r="D107" t="s">
        <v>737</v>
      </c>
      <c r="E107" s="11" t="str">
        <f t="shared" si="5"/>
        <v>15328674</v>
      </c>
      <c r="F107" s="6" t="s">
        <v>1016</v>
      </c>
      <c r="G107" s="6" t="s">
        <v>66</v>
      </c>
      <c r="H107" s="28" t="s">
        <v>1017</v>
      </c>
      <c r="I107" s="8">
        <v>24.99</v>
      </c>
      <c r="J107" s="2" t="s">
        <v>929</v>
      </c>
      <c r="K107" s="10">
        <v>11</v>
      </c>
      <c r="L107" s="3">
        <v>7.75</v>
      </c>
      <c r="M107" s="3">
        <v>85.25</v>
      </c>
      <c r="N107" s="4">
        <v>0.375</v>
      </c>
      <c r="O107" s="7">
        <f t="shared" si="4"/>
        <v>274.89</v>
      </c>
      <c r="Q107" t="s">
        <v>504</v>
      </c>
    </row>
    <row r="108" spans="1:17" ht="216.75" x14ac:dyDescent="0.2">
      <c r="A108" t="s">
        <v>42</v>
      </c>
      <c r="B108" t="s">
        <v>506</v>
      </c>
      <c r="C108" t="s">
        <v>17</v>
      </c>
      <c r="D108" t="s">
        <v>739</v>
      </c>
      <c r="E108" s="11" t="str">
        <f t="shared" si="5"/>
        <v>22015149</v>
      </c>
      <c r="F108" s="6" t="s">
        <v>95</v>
      </c>
      <c r="G108" s="6" t="s">
        <v>53</v>
      </c>
      <c r="H108" s="28" t="s">
        <v>123</v>
      </c>
      <c r="I108" s="8">
        <v>39.99</v>
      </c>
      <c r="J108" s="2" t="s">
        <v>931</v>
      </c>
      <c r="K108" s="10">
        <v>1848</v>
      </c>
      <c r="L108" s="3">
        <v>13.28</v>
      </c>
      <c r="M108" s="3">
        <v>24541.439999999999</v>
      </c>
      <c r="N108" s="4">
        <v>0.70833333333333337</v>
      </c>
      <c r="O108" s="7">
        <f t="shared" si="4"/>
        <v>73901.52</v>
      </c>
      <c r="Q108" t="s">
        <v>509</v>
      </c>
    </row>
    <row r="109" spans="1:17" ht="153" x14ac:dyDescent="0.2">
      <c r="A109" t="s">
        <v>42</v>
      </c>
      <c r="B109" t="s">
        <v>507</v>
      </c>
      <c r="C109" t="s">
        <v>17</v>
      </c>
      <c r="D109" t="s">
        <v>740</v>
      </c>
      <c r="E109" s="11" t="str">
        <f t="shared" si="5"/>
        <v>22018260</v>
      </c>
      <c r="F109" s="6" t="s">
        <v>95</v>
      </c>
      <c r="G109" s="6" t="s">
        <v>53</v>
      </c>
      <c r="H109" s="28" t="s">
        <v>123</v>
      </c>
      <c r="I109" s="8">
        <v>39.99</v>
      </c>
      <c r="J109" s="2" t="s">
        <v>932</v>
      </c>
      <c r="K109" s="10">
        <v>571</v>
      </c>
      <c r="L109" s="3">
        <v>13.28</v>
      </c>
      <c r="M109" s="3">
        <v>7582.8799999999992</v>
      </c>
      <c r="N109" s="4">
        <v>0.48</v>
      </c>
      <c r="O109" s="7">
        <f t="shared" si="4"/>
        <v>22834.29</v>
      </c>
      <c r="Q109" t="s">
        <v>510</v>
      </c>
    </row>
    <row r="110" spans="1:17" ht="140.25" x14ac:dyDescent="0.2">
      <c r="A110" t="s">
        <v>42</v>
      </c>
      <c r="B110" t="s">
        <v>511</v>
      </c>
      <c r="C110" t="s">
        <v>17</v>
      </c>
      <c r="D110" t="s">
        <v>741</v>
      </c>
      <c r="E110" s="11" t="str">
        <f t="shared" si="5"/>
        <v>22028307</v>
      </c>
      <c r="F110" s="6" t="s">
        <v>77</v>
      </c>
      <c r="G110" s="6" t="s">
        <v>66</v>
      </c>
      <c r="H110" s="28" t="s">
        <v>123</v>
      </c>
      <c r="I110" s="8">
        <v>120</v>
      </c>
      <c r="J110" s="2" t="s">
        <v>933</v>
      </c>
      <c r="K110" s="10">
        <v>19</v>
      </c>
      <c r="L110" s="3">
        <v>37.19</v>
      </c>
      <c r="M110" s="3">
        <v>706.6099999999999</v>
      </c>
      <c r="N110" s="4">
        <v>0.45833333333333331</v>
      </c>
      <c r="O110" s="7">
        <f t="shared" si="4"/>
        <v>2280</v>
      </c>
      <c r="Q110" t="s">
        <v>513</v>
      </c>
    </row>
    <row r="111" spans="1:17" ht="165.75" x14ac:dyDescent="0.2">
      <c r="A111" t="s">
        <v>42</v>
      </c>
      <c r="B111" t="s">
        <v>512</v>
      </c>
      <c r="C111" t="s">
        <v>17</v>
      </c>
      <c r="D111" t="s">
        <v>742</v>
      </c>
      <c r="E111" s="11" t="str">
        <f t="shared" si="5"/>
        <v>22028311</v>
      </c>
      <c r="F111" s="6" t="s">
        <v>1018</v>
      </c>
      <c r="G111" s="6" t="s">
        <v>66</v>
      </c>
      <c r="H111" s="28" t="s">
        <v>123</v>
      </c>
      <c r="I111" s="8">
        <v>100</v>
      </c>
      <c r="J111" s="2" t="s">
        <v>934</v>
      </c>
      <c r="K111" s="10">
        <v>19</v>
      </c>
      <c r="L111" s="3">
        <v>31</v>
      </c>
      <c r="M111" s="3">
        <v>589</v>
      </c>
      <c r="N111" s="4">
        <v>0.54166666666666663</v>
      </c>
      <c r="O111" s="7">
        <f t="shared" si="4"/>
        <v>1900</v>
      </c>
      <c r="Q111" t="s">
        <v>514</v>
      </c>
    </row>
    <row r="112" spans="1:17" ht="114.75" x14ac:dyDescent="0.2">
      <c r="A112" t="s">
        <v>42</v>
      </c>
      <c r="B112" t="s">
        <v>515</v>
      </c>
      <c r="C112" t="s">
        <v>17</v>
      </c>
      <c r="D112" t="s">
        <v>743</v>
      </c>
      <c r="E112" s="11" t="str">
        <f t="shared" si="5"/>
        <v>22028319</v>
      </c>
      <c r="F112" s="6" t="s">
        <v>1019</v>
      </c>
      <c r="G112" s="6" t="s">
        <v>66</v>
      </c>
      <c r="H112" s="28" t="s">
        <v>123</v>
      </c>
      <c r="I112" s="8">
        <v>100</v>
      </c>
      <c r="J112" s="2" t="s">
        <v>935</v>
      </c>
      <c r="K112" s="10">
        <v>11</v>
      </c>
      <c r="L112" s="3">
        <v>31</v>
      </c>
      <c r="M112" s="3">
        <v>341</v>
      </c>
      <c r="N112" s="4">
        <v>0.375</v>
      </c>
      <c r="O112" s="7">
        <f t="shared" si="4"/>
        <v>1100</v>
      </c>
      <c r="Q112" t="s">
        <v>516</v>
      </c>
    </row>
    <row r="113" spans="1:17" ht="51" x14ac:dyDescent="0.2">
      <c r="A113" t="s">
        <v>42</v>
      </c>
      <c r="B113" t="s">
        <v>517</v>
      </c>
      <c r="C113" t="s">
        <v>19</v>
      </c>
      <c r="D113" t="s">
        <v>744</v>
      </c>
      <c r="E113" s="11" t="str">
        <f t="shared" si="5"/>
        <v>22027268</v>
      </c>
      <c r="F113" s="6" t="s">
        <v>138</v>
      </c>
      <c r="G113" s="6" t="s">
        <v>53</v>
      </c>
      <c r="H113" s="28" t="s">
        <v>67</v>
      </c>
      <c r="I113" s="8">
        <v>39.99</v>
      </c>
      <c r="J113" s="2" t="s">
        <v>936</v>
      </c>
      <c r="K113" s="10">
        <v>72</v>
      </c>
      <c r="L113" s="3">
        <v>12.42</v>
      </c>
      <c r="M113" s="3">
        <v>894.24</v>
      </c>
      <c r="N113" s="4">
        <v>0.66666666666666663</v>
      </c>
      <c r="O113" s="7">
        <f t="shared" si="4"/>
        <v>2879.28</v>
      </c>
      <c r="Q113" t="s">
        <v>518</v>
      </c>
    </row>
    <row r="114" spans="1:17" ht="51" x14ac:dyDescent="0.2">
      <c r="A114" t="s">
        <v>42</v>
      </c>
      <c r="B114" t="s">
        <v>519</v>
      </c>
      <c r="C114" t="s">
        <v>22</v>
      </c>
      <c r="D114" t="s">
        <v>164</v>
      </c>
      <c r="E114" s="11" t="str">
        <f t="shared" si="5"/>
        <v>22018159</v>
      </c>
      <c r="F114" s="6" t="s">
        <v>73</v>
      </c>
      <c r="G114" s="6" t="s">
        <v>59</v>
      </c>
      <c r="H114" s="28" t="s">
        <v>127</v>
      </c>
      <c r="I114" s="8">
        <v>89.99</v>
      </c>
      <c r="J114" s="2" t="s">
        <v>937</v>
      </c>
      <c r="K114" s="10">
        <v>6</v>
      </c>
      <c r="L114" s="3">
        <v>27.93</v>
      </c>
      <c r="M114" s="3">
        <v>167.57999999999998</v>
      </c>
      <c r="N114" s="4">
        <v>0.66666666666666663</v>
      </c>
      <c r="O114" s="7">
        <f t="shared" si="4"/>
        <v>539.93999999999994</v>
      </c>
      <c r="Q114" t="s">
        <v>520</v>
      </c>
    </row>
    <row r="115" spans="1:17" ht="38.25" x14ac:dyDescent="0.2">
      <c r="A115" t="s">
        <v>42</v>
      </c>
      <c r="B115" t="s">
        <v>523</v>
      </c>
      <c r="C115" t="s">
        <v>22</v>
      </c>
      <c r="D115" t="s">
        <v>745</v>
      </c>
      <c r="E115" s="11" t="str">
        <f t="shared" si="5"/>
        <v>22024155</v>
      </c>
      <c r="F115" s="6" t="s">
        <v>98</v>
      </c>
      <c r="G115" s="6" t="s">
        <v>53</v>
      </c>
      <c r="H115" s="28" t="s">
        <v>118</v>
      </c>
      <c r="I115" s="8">
        <v>59.99</v>
      </c>
      <c r="J115" s="2" t="s">
        <v>939</v>
      </c>
      <c r="K115" s="10">
        <v>3</v>
      </c>
      <c r="L115" s="3">
        <v>15.94</v>
      </c>
      <c r="M115" s="3">
        <v>47.82</v>
      </c>
      <c r="N115" s="4">
        <v>0.6</v>
      </c>
      <c r="O115" s="7">
        <f t="shared" si="4"/>
        <v>179.97</v>
      </c>
      <c r="Q115" t="s">
        <v>529</v>
      </c>
    </row>
    <row r="116" spans="1:17" ht="25.5" x14ac:dyDescent="0.2">
      <c r="A116" t="s">
        <v>42</v>
      </c>
      <c r="B116" t="s">
        <v>527</v>
      </c>
      <c r="C116" t="s">
        <v>22</v>
      </c>
      <c r="D116" t="s">
        <v>748</v>
      </c>
      <c r="E116" s="11" t="str">
        <f t="shared" si="5"/>
        <v>22025423</v>
      </c>
      <c r="F116" s="6" t="s">
        <v>55</v>
      </c>
      <c r="G116" s="6" t="s">
        <v>59</v>
      </c>
      <c r="H116" s="28" t="s">
        <v>118</v>
      </c>
      <c r="I116" s="8">
        <v>69.989999999999995</v>
      </c>
      <c r="J116" s="2" t="s">
        <v>943</v>
      </c>
      <c r="K116" s="10">
        <v>2</v>
      </c>
      <c r="L116" s="3">
        <v>21.72</v>
      </c>
      <c r="M116" s="3">
        <v>43.44</v>
      </c>
      <c r="N116" s="4">
        <v>0.4</v>
      </c>
      <c r="O116" s="7">
        <f t="shared" si="4"/>
        <v>139.97999999999999</v>
      </c>
      <c r="Q116" t="s">
        <v>533</v>
      </c>
    </row>
    <row r="117" spans="1:17" ht="38.25" x14ac:dyDescent="0.2">
      <c r="A117" t="s">
        <v>42</v>
      </c>
      <c r="B117" t="s">
        <v>535</v>
      </c>
      <c r="C117" t="s">
        <v>22</v>
      </c>
      <c r="D117" t="s">
        <v>750</v>
      </c>
      <c r="E117" s="11" t="str">
        <f t="shared" si="5"/>
        <v>22025926</v>
      </c>
      <c r="F117" s="6" t="s">
        <v>98</v>
      </c>
      <c r="G117" s="6" t="s">
        <v>59</v>
      </c>
      <c r="H117" s="28" t="s">
        <v>118</v>
      </c>
      <c r="I117" s="8">
        <v>79.989999999999995</v>
      </c>
      <c r="J117" s="2" t="s">
        <v>945</v>
      </c>
      <c r="K117" s="10">
        <v>9</v>
      </c>
      <c r="L117" s="3">
        <v>24.83</v>
      </c>
      <c r="M117" s="3">
        <v>223.46999999999997</v>
      </c>
      <c r="N117" s="4">
        <v>0.6</v>
      </c>
      <c r="O117" s="7">
        <f t="shared" si="4"/>
        <v>719.91</v>
      </c>
      <c r="Q117" t="s">
        <v>536</v>
      </c>
    </row>
    <row r="118" spans="1:17" ht="38.25" x14ac:dyDescent="0.2">
      <c r="A118" t="s">
        <v>42</v>
      </c>
      <c r="B118" t="s">
        <v>537</v>
      </c>
      <c r="C118" t="s">
        <v>25</v>
      </c>
      <c r="D118" t="s">
        <v>751</v>
      </c>
      <c r="E118" s="11" t="str">
        <f t="shared" si="5"/>
        <v>22025991</v>
      </c>
      <c r="F118" s="6" t="s">
        <v>77</v>
      </c>
      <c r="G118" s="6" t="s">
        <v>53</v>
      </c>
      <c r="H118" s="28" t="s">
        <v>145</v>
      </c>
      <c r="I118" s="8">
        <v>49.99</v>
      </c>
      <c r="J118" s="2" t="s">
        <v>946</v>
      </c>
      <c r="K118" s="10">
        <v>10</v>
      </c>
      <c r="L118" s="3">
        <v>15.51</v>
      </c>
      <c r="M118" s="3">
        <v>155.1</v>
      </c>
      <c r="N118" s="4">
        <v>0.6</v>
      </c>
      <c r="O118" s="7">
        <f t="shared" si="4"/>
        <v>499.90000000000003</v>
      </c>
      <c r="Q118" t="s">
        <v>538</v>
      </c>
    </row>
    <row r="119" spans="1:17" ht="25.5" x14ac:dyDescent="0.2">
      <c r="A119" t="s">
        <v>42</v>
      </c>
      <c r="B119" t="s">
        <v>539</v>
      </c>
      <c r="C119" t="s">
        <v>25</v>
      </c>
      <c r="D119" t="s">
        <v>752</v>
      </c>
      <c r="E119" s="11" t="str">
        <f t="shared" si="5"/>
        <v>22027786</v>
      </c>
      <c r="F119" s="6" t="s">
        <v>77</v>
      </c>
      <c r="G119" s="6" t="s">
        <v>56</v>
      </c>
      <c r="H119" s="28" t="s">
        <v>145</v>
      </c>
      <c r="I119" s="8">
        <v>34.99</v>
      </c>
      <c r="J119" s="2" t="s">
        <v>947</v>
      </c>
      <c r="K119" s="10">
        <v>16</v>
      </c>
      <c r="L119" s="3">
        <v>9.2899999999999991</v>
      </c>
      <c r="M119" s="3">
        <v>148.63999999999999</v>
      </c>
      <c r="N119" s="4">
        <v>0.4</v>
      </c>
      <c r="O119" s="7">
        <f t="shared" si="4"/>
        <v>559.84</v>
      </c>
      <c r="Q119" t="s">
        <v>540</v>
      </c>
    </row>
    <row r="120" spans="1:17" ht="38.25" x14ac:dyDescent="0.2">
      <c r="A120" t="s">
        <v>42</v>
      </c>
      <c r="B120" t="s">
        <v>541</v>
      </c>
      <c r="C120" t="s">
        <v>28</v>
      </c>
      <c r="D120" t="s">
        <v>753</v>
      </c>
      <c r="E120" s="11" t="str">
        <f t="shared" si="5"/>
        <v>22026379</v>
      </c>
      <c r="F120" s="6" t="s">
        <v>82</v>
      </c>
      <c r="G120" s="6" t="s">
        <v>53</v>
      </c>
      <c r="H120" s="28" t="s">
        <v>117</v>
      </c>
      <c r="I120" s="8">
        <v>29.99</v>
      </c>
      <c r="J120" s="2" t="s">
        <v>948</v>
      </c>
      <c r="K120" s="10">
        <v>3</v>
      </c>
      <c r="L120" s="3">
        <v>9.3000000000000007</v>
      </c>
      <c r="M120" s="3">
        <v>27.900000000000002</v>
      </c>
      <c r="N120" s="4">
        <v>0.6</v>
      </c>
      <c r="O120" s="7">
        <f t="shared" si="4"/>
        <v>89.97</v>
      </c>
      <c r="Q120" t="s">
        <v>543</v>
      </c>
    </row>
    <row r="121" spans="1:17" ht="38.25" x14ac:dyDescent="0.2">
      <c r="A121" t="s">
        <v>42</v>
      </c>
      <c r="B121" t="s">
        <v>545</v>
      </c>
      <c r="C121" t="s">
        <v>28</v>
      </c>
      <c r="D121" t="s">
        <v>755</v>
      </c>
      <c r="E121" s="11" t="str">
        <f t="shared" si="5"/>
        <v>22027855</v>
      </c>
      <c r="F121" s="6" t="s">
        <v>82</v>
      </c>
      <c r="G121" s="6" t="s">
        <v>53</v>
      </c>
      <c r="H121" s="28" t="s">
        <v>117</v>
      </c>
      <c r="I121" s="8">
        <v>39.99</v>
      </c>
      <c r="J121" s="2" t="s">
        <v>950</v>
      </c>
      <c r="K121" s="10">
        <v>26</v>
      </c>
      <c r="L121" s="3">
        <v>11.26</v>
      </c>
      <c r="M121" s="3">
        <v>292.76</v>
      </c>
      <c r="N121" s="4">
        <v>0.6</v>
      </c>
      <c r="O121" s="7">
        <f t="shared" si="4"/>
        <v>1039.74</v>
      </c>
      <c r="Q121" t="s">
        <v>546</v>
      </c>
    </row>
    <row r="122" spans="1:17" ht="102" x14ac:dyDescent="0.2">
      <c r="A122" t="s">
        <v>42</v>
      </c>
      <c r="B122" t="s">
        <v>549</v>
      </c>
      <c r="C122" t="s">
        <v>30</v>
      </c>
      <c r="D122" t="s">
        <v>757</v>
      </c>
      <c r="E122" s="11" t="str">
        <f t="shared" si="5"/>
        <v>22025664</v>
      </c>
      <c r="F122" s="6" t="s">
        <v>1023</v>
      </c>
      <c r="G122" s="6" t="s">
        <v>53</v>
      </c>
      <c r="H122" s="28" t="s">
        <v>146</v>
      </c>
      <c r="I122" s="8">
        <v>49.99</v>
      </c>
      <c r="J122" s="2" t="s">
        <v>952</v>
      </c>
      <c r="K122" s="10">
        <v>4</v>
      </c>
      <c r="L122" s="3">
        <v>13.29</v>
      </c>
      <c r="M122" s="3">
        <v>53.16</v>
      </c>
      <c r="N122" s="4">
        <v>0.5</v>
      </c>
      <c r="O122" s="7">
        <f t="shared" si="4"/>
        <v>199.96</v>
      </c>
      <c r="Q122" t="s">
        <v>551</v>
      </c>
    </row>
    <row r="123" spans="1:17" ht="51" x14ac:dyDescent="0.2">
      <c r="A123" t="s">
        <v>42</v>
      </c>
      <c r="B123" t="s">
        <v>550</v>
      </c>
      <c r="C123" t="s">
        <v>30</v>
      </c>
      <c r="D123" t="s">
        <v>758</v>
      </c>
      <c r="E123" s="11" t="str">
        <f t="shared" si="5"/>
        <v>22027416</v>
      </c>
      <c r="F123" s="6" t="s">
        <v>77</v>
      </c>
      <c r="G123" s="6" t="s">
        <v>53</v>
      </c>
      <c r="H123" s="28" t="s">
        <v>119</v>
      </c>
      <c r="I123" s="8">
        <v>49.99</v>
      </c>
      <c r="J123" s="2" t="s">
        <v>953</v>
      </c>
      <c r="K123" s="10">
        <v>7</v>
      </c>
      <c r="L123" s="3">
        <v>13.29</v>
      </c>
      <c r="M123" s="3">
        <v>93.03</v>
      </c>
      <c r="N123" s="4">
        <v>0.66666666666666663</v>
      </c>
      <c r="O123" s="7">
        <f t="shared" si="4"/>
        <v>349.93</v>
      </c>
      <c r="Q123" t="s">
        <v>552</v>
      </c>
    </row>
    <row r="124" spans="1:17" ht="25.5" x14ac:dyDescent="0.2">
      <c r="A124" t="s">
        <v>42</v>
      </c>
      <c r="B124" t="s">
        <v>557</v>
      </c>
      <c r="C124" t="s">
        <v>31</v>
      </c>
      <c r="D124" t="s">
        <v>761</v>
      </c>
      <c r="E124" s="11" t="str">
        <f t="shared" si="5"/>
        <v>22027607</v>
      </c>
      <c r="F124" s="6" t="s">
        <v>77</v>
      </c>
      <c r="G124" s="6" t="s">
        <v>53</v>
      </c>
      <c r="H124" s="28" t="s">
        <v>116</v>
      </c>
      <c r="I124" s="8">
        <v>24.99</v>
      </c>
      <c r="J124" s="2" t="s">
        <v>956</v>
      </c>
      <c r="K124" s="10">
        <v>4</v>
      </c>
      <c r="L124" s="3">
        <v>7.75</v>
      </c>
      <c r="M124" s="3">
        <v>31</v>
      </c>
      <c r="N124" s="4">
        <v>0.4</v>
      </c>
      <c r="O124" s="7">
        <f t="shared" si="4"/>
        <v>99.96</v>
      </c>
      <c r="Q124" t="s">
        <v>558</v>
      </c>
    </row>
    <row r="125" spans="1:17" ht="89.25" x14ac:dyDescent="0.2">
      <c r="A125" t="s">
        <v>43</v>
      </c>
      <c r="B125" t="s">
        <v>561</v>
      </c>
      <c r="C125" t="s">
        <v>19</v>
      </c>
      <c r="D125" t="s">
        <v>763</v>
      </c>
      <c r="E125" s="11" t="str">
        <f t="shared" si="5"/>
        <v>15303749</v>
      </c>
      <c r="F125" s="6" t="s">
        <v>64</v>
      </c>
      <c r="G125" s="6" t="s">
        <v>59</v>
      </c>
      <c r="H125" s="28" t="s">
        <v>62</v>
      </c>
      <c r="I125" s="8">
        <v>54.99</v>
      </c>
      <c r="J125" s="2" t="s">
        <v>958</v>
      </c>
      <c r="K125" s="10">
        <v>36</v>
      </c>
      <c r="L125" s="3">
        <v>17.07</v>
      </c>
      <c r="M125" s="3">
        <v>614.52</v>
      </c>
      <c r="N125" s="4">
        <v>0.75</v>
      </c>
      <c r="O125" s="7">
        <f t="shared" si="4"/>
        <v>1979.64</v>
      </c>
      <c r="Q125" t="s">
        <v>562</v>
      </c>
    </row>
    <row r="126" spans="1:17" ht="51" x14ac:dyDescent="0.2">
      <c r="A126" t="s">
        <v>43</v>
      </c>
      <c r="B126" t="s">
        <v>563</v>
      </c>
      <c r="C126" t="s">
        <v>22</v>
      </c>
      <c r="D126" t="s">
        <v>764</v>
      </c>
      <c r="E126" s="11" t="str">
        <f t="shared" si="5"/>
        <v>15281263</v>
      </c>
      <c r="F126" s="6" t="s">
        <v>55</v>
      </c>
      <c r="G126" s="6" t="s">
        <v>59</v>
      </c>
      <c r="H126" s="28" t="s">
        <v>70</v>
      </c>
      <c r="I126" s="8">
        <v>89.99</v>
      </c>
      <c r="J126" s="2" t="s">
        <v>959</v>
      </c>
      <c r="K126" s="10">
        <v>6</v>
      </c>
      <c r="L126" s="3">
        <v>24.91</v>
      </c>
      <c r="M126" s="3">
        <v>149.46</v>
      </c>
      <c r="N126" s="4">
        <v>0.5714285714285714</v>
      </c>
      <c r="O126" s="7">
        <f t="shared" si="4"/>
        <v>539.93999999999994</v>
      </c>
      <c r="Q126" t="s">
        <v>580</v>
      </c>
    </row>
    <row r="127" spans="1:17" ht="38.25" x14ac:dyDescent="0.2">
      <c r="A127" t="s">
        <v>43</v>
      </c>
      <c r="B127" t="s">
        <v>564</v>
      </c>
      <c r="C127" t="s">
        <v>22</v>
      </c>
      <c r="D127" t="s">
        <v>765</v>
      </c>
      <c r="E127" s="11" t="str">
        <f t="shared" si="5"/>
        <v>15295384</v>
      </c>
      <c r="F127" s="6" t="s">
        <v>55</v>
      </c>
      <c r="G127" s="6" t="s">
        <v>59</v>
      </c>
      <c r="H127" s="28" t="s">
        <v>70</v>
      </c>
      <c r="I127" s="8">
        <v>119.99</v>
      </c>
      <c r="J127" s="2" t="s">
        <v>960</v>
      </c>
      <c r="K127" s="10">
        <v>15</v>
      </c>
      <c r="L127" s="3">
        <v>39.9</v>
      </c>
      <c r="M127" s="3">
        <v>598.5</v>
      </c>
      <c r="N127" s="4">
        <v>0.5</v>
      </c>
      <c r="O127" s="7">
        <f t="shared" si="4"/>
        <v>1799.85</v>
      </c>
      <c r="Q127" t="s">
        <v>581</v>
      </c>
    </row>
    <row r="128" spans="1:17" ht="51" x14ac:dyDescent="0.2">
      <c r="A128" t="s">
        <v>43</v>
      </c>
      <c r="B128" t="s">
        <v>566</v>
      </c>
      <c r="C128" t="s">
        <v>22</v>
      </c>
      <c r="D128" t="s">
        <v>766</v>
      </c>
      <c r="E128" s="11" t="str">
        <f t="shared" si="5"/>
        <v>15295458</v>
      </c>
      <c r="F128" s="6" t="s">
        <v>55</v>
      </c>
      <c r="G128" s="6" t="s">
        <v>74</v>
      </c>
      <c r="H128" s="28" t="s">
        <v>68</v>
      </c>
      <c r="I128" s="8">
        <v>69.989999999999995</v>
      </c>
      <c r="J128" s="2" t="s">
        <v>962</v>
      </c>
      <c r="K128" s="10">
        <v>14</v>
      </c>
      <c r="L128" s="3">
        <v>23.29</v>
      </c>
      <c r="M128" s="3">
        <v>326.06</v>
      </c>
      <c r="N128" s="4">
        <v>0.75</v>
      </c>
      <c r="O128" s="7">
        <f t="shared" si="4"/>
        <v>979.8599999999999</v>
      </c>
      <c r="Q128" t="s">
        <v>583</v>
      </c>
    </row>
    <row r="129" spans="1:17" ht="38.25" x14ac:dyDescent="0.2">
      <c r="A129" t="s">
        <v>43</v>
      </c>
      <c r="B129" t="s">
        <v>567</v>
      </c>
      <c r="C129" t="s">
        <v>22</v>
      </c>
      <c r="D129" t="s">
        <v>767</v>
      </c>
      <c r="E129" s="11" t="str">
        <f t="shared" si="5"/>
        <v>15305702</v>
      </c>
      <c r="F129" s="6" t="s">
        <v>98</v>
      </c>
      <c r="G129" s="6" t="s">
        <v>74</v>
      </c>
      <c r="H129" s="28" t="s">
        <v>70</v>
      </c>
      <c r="I129" s="8">
        <v>69.989999999999995</v>
      </c>
      <c r="J129" s="2" t="s">
        <v>963</v>
      </c>
      <c r="K129" s="10">
        <v>9</v>
      </c>
      <c r="L129" s="3">
        <v>23.25</v>
      </c>
      <c r="M129" s="3">
        <v>209.25</v>
      </c>
      <c r="N129" s="4">
        <v>0.75</v>
      </c>
      <c r="O129" s="7">
        <f t="shared" si="4"/>
        <v>629.91</v>
      </c>
      <c r="Q129" t="s">
        <v>584</v>
      </c>
    </row>
    <row r="130" spans="1:17" ht="38.25" x14ac:dyDescent="0.2">
      <c r="A130" t="s">
        <v>43</v>
      </c>
      <c r="B130" t="s">
        <v>568</v>
      </c>
      <c r="C130" t="s">
        <v>22</v>
      </c>
      <c r="D130" t="s">
        <v>767</v>
      </c>
      <c r="E130" s="11" t="str">
        <f t="shared" si="5"/>
        <v>15305702</v>
      </c>
      <c r="F130" s="6" t="s">
        <v>98</v>
      </c>
      <c r="G130" s="6" t="s">
        <v>74</v>
      </c>
      <c r="H130" s="28" t="s">
        <v>70</v>
      </c>
      <c r="I130" s="8">
        <v>69.989999999999995</v>
      </c>
      <c r="J130" s="2" t="s">
        <v>964</v>
      </c>
      <c r="K130" s="10">
        <v>14</v>
      </c>
      <c r="L130" s="3">
        <v>23.25</v>
      </c>
      <c r="M130" s="3">
        <v>325.5</v>
      </c>
      <c r="N130" s="4">
        <v>0.33333333333333331</v>
      </c>
      <c r="O130" s="7">
        <f t="shared" si="4"/>
        <v>979.8599999999999</v>
      </c>
      <c r="Q130" t="s">
        <v>585</v>
      </c>
    </row>
    <row r="131" spans="1:17" ht="63.75" x14ac:dyDescent="0.2">
      <c r="A131" t="s">
        <v>43</v>
      </c>
      <c r="B131" t="s">
        <v>570</v>
      </c>
      <c r="C131" t="s">
        <v>22</v>
      </c>
      <c r="D131" t="s">
        <v>768</v>
      </c>
      <c r="E131" s="11" t="str">
        <f t="shared" ref="E131:E139" si="6">LEFT(B131,SEARCH("_",B131)-1)</f>
        <v>15310947</v>
      </c>
      <c r="F131" s="6" t="s">
        <v>55</v>
      </c>
      <c r="G131" s="6" t="s">
        <v>74</v>
      </c>
      <c r="H131" s="28" t="s">
        <v>70</v>
      </c>
      <c r="I131" s="8">
        <v>109.99</v>
      </c>
      <c r="J131" s="2" t="s">
        <v>966</v>
      </c>
      <c r="K131" s="10">
        <v>37</v>
      </c>
      <c r="L131" s="3">
        <v>34.090000000000003</v>
      </c>
      <c r="M131" s="3">
        <v>1261.3300000000002</v>
      </c>
      <c r="N131" s="4">
        <v>0.7142857142857143</v>
      </c>
      <c r="O131" s="7">
        <f t="shared" si="4"/>
        <v>4069.6299999999997</v>
      </c>
      <c r="Q131" t="s">
        <v>587</v>
      </c>
    </row>
    <row r="132" spans="1:17" ht="51" x14ac:dyDescent="0.2">
      <c r="A132" t="s">
        <v>43</v>
      </c>
      <c r="B132" t="s">
        <v>572</v>
      </c>
      <c r="C132" t="s">
        <v>22</v>
      </c>
      <c r="D132" t="s">
        <v>769</v>
      </c>
      <c r="E132" s="11" t="str">
        <f t="shared" si="6"/>
        <v>15312557</v>
      </c>
      <c r="F132" s="6" t="s">
        <v>55</v>
      </c>
      <c r="G132" s="6" t="s">
        <v>74</v>
      </c>
      <c r="H132" s="28" t="s">
        <v>70</v>
      </c>
      <c r="I132" s="8">
        <v>69.989999999999995</v>
      </c>
      <c r="J132" s="2" t="s">
        <v>968</v>
      </c>
      <c r="K132" s="10">
        <v>40</v>
      </c>
      <c r="L132" s="3">
        <v>23.25</v>
      </c>
      <c r="M132" s="3">
        <v>930</v>
      </c>
      <c r="N132" s="4">
        <v>0.5714285714285714</v>
      </c>
      <c r="O132" s="7">
        <f t="shared" ref="O132:O139" si="7">I132*K132</f>
        <v>2799.6</v>
      </c>
      <c r="Q132" t="s">
        <v>589</v>
      </c>
    </row>
    <row r="133" spans="1:17" ht="63.75" x14ac:dyDescent="0.2">
      <c r="A133" t="s">
        <v>43</v>
      </c>
      <c r="B133" t="s">
        <v>573</v>
      </c>
      <c r="C133" t="s">
        <v>22</v>
      </c>
      <c r="D133" t="s">
        <v>769</v>
      </c>
      <c r="E133" s="11" t="str">
        <f t="shared" si="6"/>
        <v>15312557</v>
      </c>
      <c r="F133" s="6" t="s">
        <v>55</v>
      </c>
      <c r="G133" s="6" t="s">
        <v>74</v>
      </c>
      <c r="H133" s="28" t="s">
        <v>70</v>
      </c>
      <c r="I133" s="8">
        <v>69.989999999999995</v>
      </c>
      <c r="J133" s="2" t="s">
        <v>969</v>
      </c>
      <c r="K133" s="10">
        <v>62</v>
      </c>
      <c r="L133" s="3">
        <v>23.25</v>
      </c>
      <c r="M133" s="3">
        <v>1441.5</v>
      </c>
      <c r="N133" s="4">
        <v>0.7142857142857143</v>
      </c>
      <c r="O133" s="7">
        <f t="shared" si="7"/>
        <v>4339.38</v>
      </c>
      <c r="Q133" t="s">
        <v>590</v>
      </c>
    </row>
    <row r="134" spans="1:17" ht="63.75" x14ac:dyDescent="0.2">
      <c r="A134" t="s">
        <v>43</v>
      </c>
      <c r="B134" t="s">
        <v>574</v>
      </c>
      <c r="C134" t="s">
        <v>22</v>
      </c>
      <c r="D134" t="s">
        <v>769</v>
      </c>
      <c r="E134" s="11" t="str">
        <f t="shared" si="6"/>
        <v>15312557</v>
      </c>
      <c r="F134" s="6" t="s">
        <v>55</v>
      </c>
      <c r="G134" s="6" t="s">
        <v>74</v>
      </c>
      <c r="H134" s="28" t="s">
        <v>70</v>
      </c>
      <c r="I134" s="8">
        <v>69.989999999999995</v>
      </c>
      <c r="J134" s="2" t="s">
        <v>970</v>
      </c>
      <c r="K134" s="10">
        <v>8</v>
      </c>
      <c r="L134" s="3">
        <v>23.25</v>
      </c>
      <c r="M134" s="3">
        <v>186</v>
      </c>
      <c r="N134" s="4">
        <v>0.7142857142857143</v>
      </c>
      <c r="O134" s="7">
        <f t="shared" si="7"/>
        <v>559.91999999999996</v>
      </c>
      <c r="Q134" t="s">
        <v>591</v>
      </c>
    </row>
    <row r="135" spans="1:17" ht="63.75" x14ac:dyDescent="0.2">
      <c r="A135" t="s">
        <v>43</v>
      </c>
      <c r="B135" t="s">
        <v>578</v>
      </c>
      <c r="C135" t="s">
        <v>22</v>
      </c>
      <c r="D135" t="s">
        <v>166</v>
      </c>
      <c r="E135" s="11" t="str">
        <f t="shared" si="6"/>
        <v>15314799</v>
      </c>
      <c r="F135" s="6" t="s">
        <v>55</v>
      </c>
      <c r="G135" s="6" t="s">
        <v>74</v>
      </c>
      <c r="H135" s="28" t="s">
        <v>70</v>
      </c>
      <c r="I135" s="8">
        <v>64.989999999999995</v>
      </c>
      <c r="J135" s="2" t="s">
        <v>974</v>
      </c>
      <c r="K135" s="10">
        <v>35</v>
      </c>
      <c r="L135" s="3">
        <v>20.170000000000002</v>
      </c>
      <c r="M135" s="3">
        <v>705.95</v>
      </c>
      <c r="N135" s="4">
        <v>0.7142857142857143</v>
      </c>
      <c r="O135" s="7">
        <f t="shared" si="7"/>
        <v>2274.6499999999996</v>
      </c>
      <c r="Q135" t="s">
        <v>595</v>
      </c>
    </row>
    <row r="136" spans="1:17" ht="38.25" x14ac:dyDescent="0.2">
      <c r="A136" t="s">
        <v>43</v>
      </c>
      <c r="B136" t="s">
        <v>599</v>
      </c>
      <c r="C136" t="s">
        <v>31</v>
      </c>
      <c r="D136" t="s">
        <v>44</v>
      </c>
      <c r="E136" s="11" t="str">
        <f t="shared" si="6"/>
        <v>15288862</v>
      </c>
      <c r="F136" s="6" t="s">
        <v>77</v>
      </c>
      <c r="G136" s="6" t="s">
        <v>53</v>
      </c>
      <c r="H136" s="28" t="s">
        <v>116</v>
      </c>
      <c r="I136" s="8">
        <v>21.99</v>
      </c>
      <c r="J136" s="2" t="s">
        <v>977</v>
      </c>
      <c r="K136" s="10">
        <v>5</v>
      </c>
      <c r="L136" s="3">
        <v>6.82</v>
      </c>
      <c r="M136" s="3">
        <v>34.1</v>
      </c>
      <c r="N136" s="4">
        <v>0.75</v>
      </c>
      <c r="O136" s="7">
        <f t="shared" si="7"/>
        <v>109.94999999999999</v>
      </c>
      <c r="Q136" t="s">
        <v>600</v>
      </c>
    </row>
    <row r="137" spans="1:17" ht="76.5" x14ac:dyDescent="0.2">
      <c r="A137" t="s">
        <v>45</v>
      </c>
      <c r="B137" t="s">
        <v>601</v>
      </c>
      <c r="C137" t="s">
        <v>22</v>
      </c>
      <c r="D137" t="s">
        <v>167</v>
      </c>
      <c r="E137" s="11" t="str">
        <f t="shared" si="6"/>
        <v>15305723</v>
      </c>
      <c r="F137" s="6" t="s">
        <v>169</v>
      </c>
      <c r="G137" s="6" t="s">
        <v>59</v>
      </c>
      <c r="H137" s="28" t="s">
        <v>68</v>
      </c>
      <c r="I137" s="8">
        <v>49.99</v>
      </c>
      <c r="J137" s="2" t="s">
        <v>978</v>
      </c>
      <c r="K137" s="10">
        <v>12</v>
      </c>
      <c r="L137" s="3">
        <v>15.51</v>
      </c>
      <c r="M137" s="3">
        <v>186.12</v>
      </c>
      <c r="N137" s="4">
        <v>0.5</v>
      </c>
      <c r="O137" s="7">
        <f t="shared" si="7"/>
        <v>599.88</v>
      </c>
      <c r="Q137" t="s">
        <v>602</v>
      </c>
    </row>
    <row r="138" spans="1:17" ht="51" x14ac:dyDescent="0.2">
      <c r="A138" t="s">
        <v>46</v>
      </c>
      <c r="B138" t="s">
        <v>609</v>
      </c>
      <c r="C138" t="s">
        <v>36</v>
      </c>
      <c r="D138" t="s">
        <v>774</v>
      </c>
      <c r="E138" s="11" t="str">
        <f t="shared" si="6"/>
        <v>15283309</v>
      </c>
      <c r="F138" s="6" t="s">
        <v>1027</v>
      </c>
      <c r="G138" s="6" t="s">
        <v>59</v>
      </c>
      <c r="H138" s="28" t="s">
        <v>140</v>
      </c>
      <c r="I138" s="8">
        <v>44.99</v>
      </c>
      <c r="J138" s="2" t="s">
        <v>982</v>
      </c>
      <c r="K138" s="10">
        <v>115</v>
      </c>
      <c r="L138" s="3">
        <v>14.93</v>
      </c>
      <c r="M138" s="3">
        <v>1716.95</v>
      </c>
      <c r="N138" s="4">
        <v>0.6</v>
      </c>
      <c r="O138" s="7">
        <f t="shared" si="7"/>
        <v>5173.8500000000004</v>
      </c>
      <c r="Q138" t="s">
        <v>610</v>
      </c>
    </row>
    <row r="139" spans="1:17" ht="102" x14ac:dyDescent="0.2">
      <c r="A139" t="s">
        <v>47</v>
      </c>
      <c r="B139" t="s">
        <v>611</v>
      </c>
      <c r="C139" t="s">
        <v>48</v>
      </c>
      <c r="D139" t="s">
        <v>775</v>
      </c>
      <c r="E139" s="11" t="str">
        <f t="shared" si="6"/>
        <v>15288427</v>
      </c>
      <c r="F139" s="6" t="s">
        <v>1028</v>
      </c>
      <c r="G139" s="6" t="s">
        <v>59</v>
      </c>
      <c r="H139" s="28" t="s">
        <v>1029</v>
      </c>
      <c r="I139" s="8">
        <v>49.99</v>
      </c>
      <c r="J139" s="2" t="s">
        <v>983</v>
      </c>
      <c r="K139" s="10">
        <v>3</v>
      </c>
      <c r="L139" s="3">
        <v>17.21</v>
      </c>
      <c r="M139" s="3">
        <v>51.63</v>
      </c>
      <c r="N139" s="4">
        <v>0.5</v>
      </c>
      <c r="O139" s="7">
        <f t="shared" si="7"/>
        <v>149.97</v>
      </c>
      <c r="Q139" t="s">
        <v>613</v>
      </c>
    </row>
    <row r="140" spans="1:17" x14ac:dyDescent="0.2">
      <c r="F140" s="6"/>
      <c r="G140" s="6"/>
      <c r="H140" s="28"/>
      <c r="J140" s="2"/>
      <c r="K140" s="10"/>
      <c r="L140" s="3"/>
      <c r="M140" s="3"/>
      <c r="N140" s="4"/>
    </row>
    <row r="141" spans="1:17" x14ac:dyDescent="0.2">
      <c r="F141" s="6"/>
      <c r="G141" s="6"/>
      <c r="H141" s="28"/>
      <c r="J141" s="2"/>
      <c r="K141" s="10"/>
      <c r="L141" s="3"/>
      <c r="M141" s="3"/>
      <c r="N141" s="4"/>
    </row>
    <row r="142" spans="1:17" x14ac:dyDescent="0.2">
      <c r="F142" s="6"/>
      <c r="G142" s="6"/>
      <c r="H142" s="28"/>
      <c r="J142" s="2"/>
      <c r="K142" s="10"/>
      <c r="L142" s="3"/>
      <c r="M142" s="3"/>
      <c r="N142" s="4"/>
    </row>
    <row r="143" spans="1:17" x14ac:dyDescent="0.2">
      <c r="F143" s="6"/>
      <c r="G143" s="6"/>
      <c r="H143" s="28"/>
      <c r="J143" s="2"/>
      <c r="K143" s="10"/>
      <c r="L143" s="3"/>
      <c r="M143" s="3"/>
      <c r="N143" s="4"/>
    </row>
    <row r="144" spans="1:17" x14ac:dyDescent="0.2">
      <c r="F144" s="6"/>
      <c r="G144" s="6"/>
      <c r="H144" s="28"/>
      <c r="J144" s="2"/>
      <c r="K144" s="10"/>
      <c r="L144" s="3"/>
      <c r="M144" s="3"/>
      <c r="N144" s="4"/>
    </row>
    <row r="145" spans="6:14" x14ac:dyDescent="0.2">
      <c r="F145" s="6"/>
      <c r="G145" s="6"/>
      <c r="H145" s="28"/>
      <c r="J145" s="2"/>
      <c r="K145" s="10"/>
      <c r="L145" s="3"/>
      <c r="M145" s="3"/>
      <c r="N145" s="4"/>
    </row>
    <row r="146" spans="6:14" x14ac:dyDescent="0.2">
      <c r="F146" s="6"/>
      <c r="G146" s="6"/>
      <c r="H146" s="28"/>
      <c r="J146" s="2"/>
      <c r="K146" s="10"/>
      <c r="L146" s="3"/>
      <c r="M146" s="3"/>
      <c r="N146" s="4"/>
    </row>
    <row r="147" spans="6:14" x14ac:dyDescent="0.2">
      <c r="F147" s="6"/>
      <c r="G147" s="6"/>
      <c r="H147" s="28"/>
      <c r="J147" s="2"/>
      <c r="K147" s="10"/>
      <c r="L147" s="3"/>
      <c r="M147" s="3"/>
      <c r="N147" s="4"/>
    </row>
    <row r="148" spans="6:14" x14ac:dyDescent="0.2">
      <c r="F148" s="6"/>
      <c r="G148" s="6"/>
      <c r="H148" s="28"/>
      <c r="J148" s="2"/>
      <c r="K148" s="10"/>
      <c r="L148" s="3"/>
      <c r="M148" s="3"/>
      <c r="N148" s="4"/>
    </row>
    <row r="149" spans="6:14" x14ac:dyDescent="0.2">
      <c r="F149" s="6"/>
      <c r="G149" s="6"/>
      <c r="H149" s="28"/>
      <c r="J149" s="2"/>
      <c r="K149" s="10"/>
      <c r="L149" s="3"/>
      <c r="M149" s="3"/>
      <c r="N149" s="4"/>
    </row>
    <row r="150" spans="6:14" x14ac:dyDescent="0.2">
      <c r="F150" s="6"/>
      <c r="G150" s="6"/>
      <c r="H150" s="28"/>
      <c r="J150" s="2"/>
      <c r="K150" s="10"/>
      <c r="L150" s="3"/>
      <c r="M150" s="3"/>
      <c r="N150" s="4"/>
    </row>
    <row r="151" spans="6:14" x14ac:dyDescent="0.2">
      <c r="F151" s="6"/>
      <c r="G151" s="6"/>
      <c r="H151" s="28"/>
      <c r="J151" s="2"/>
      <c r="K151" s="10"/>
      <c r="L151" s="3"/>
      <c r="M151" s="3"/>
      <c r="N151" s="4"/>
    </row>
    <row r="152" spans="6:14" x14ac:dyDescent="0.2">
      <c r="F152" s="6"/>
      <c r="G152" s="6"/>
      <c r="H152" s="28"/>
      <c r="J152" s="2"/>
      <c r="K152" s="10"/>
      <c r="L152" s="3"/>
      <c r="M152" s="3"/>
      <c r="N152" s="4"/>
    </row>
    <row r="153" spans="6:14" x14ac:dyDescent="0.2">
      <c r="F153" s="6"/>
      <c r="G153" s="6"/>
      <c r="H153" s="28"/>
      <c r="J153" s="2"/>
      <c r="K153" s="10"/>
      <c r="L153" s="3"/>
      <c r="M153" s="3"/>
      <c r="N153" s="4"/>
    </row>
    <row r="154" spans="6:14" x14ac:dyDescent="0.2">
      <c r="F154" s="6"/>
      <c r="G154" s="6"/>
      <c r="H154" s="28"/>
      <c r="J154" s="2"/>
      <c r="K154" s="10"/>
      <c r="L154" s="3"/>
      <c r="M154" s="3"/>
      <c r="N154" s="4"/>
    </row>
    <row r="155" spans="6:14" x14ac:dyDescent="0.2">
      <c r="F155" s="6"/>
      <c r="G155" s="6"/>
      <c r="H155" s="28"/>
      <c r="J155" s="2"/>
      <c r="K155" s="10"/>
      <c r="L155" s="3"/>
      <c r="M155" s="3"/>
      <c r="N155" s="4"/>
    </row>
    <row r="156" spans="6:14" x14ac:dyDescent="0.2">
      <c r="F156" s="6"/>
      <c r="G156" s="6"/>
      <c r="H156" s="28"/>
      <c r="J156" s="2"/>
      <c r="K156" s="10"/>
      <c r="L156" s="3"/>
      <c r="M156" s="3"/>
      <c r="N156" s="4"/>
    </row>
    <row r="157" spans="6:14" x14ac:dyDescent="0.2">
      <c r="F157" s="6"/>
      <c r="G157" s="6"/>
      <c r="H157" s="28"/>
      <c r="J157" s="2"/>
      <c r="K157" s="10"/>
      <c r="L157" s="3"/>
      <c r="M157" s="3"/>
      <c r="N157" s="4"/>
    </row>
    <row r="158" spans="6:14" x14ac:dyDescent="0.2">
      <c r="F158" s="6"/>
      <c r="G158" s="6"/>
      <c r="H158" s="28"/>
      <c r="J158" s="2"/>
      <c r="K158" s="10"/>
      <c r="L158" s="3"/>
      <c r="M158" s="3"/>
      <c r="N158" s="4"/>
    </row>
    <row r="159" spans="6:14" x14ac:dyDescent="0.2">
      <c r="F159" s="6"/>
      <c r="G159" s="6"/>
      <c r="H159" s="28"/>
      <c r="J159" s="2"/>
      <c r="K159" s="10"/>
      <c r="L159" s="3"/>
      <c r="M159" s="3"/>
      <c r="N159" s="4"/>
    </row>
    <row r="160" spans="6:14" x14ac:dyDescent="0.2">
      <c r="F160" s="6"/>
      <c r="G160" s="6"/>
      <c r="H160" s="28"/>
      <c r="J160" s="2"/>
      <c r="K160" s="10"/>
      <c r="L160" s="3"/>
      <c r="M160" s="3"/>
      <c r="N160" s="4"/>
    </row>
    <row r="161" spans="6:14" x14ac:dyDescent="0.2">
      <c r="F161" s="6"/>
      <c r="G161" s="6"/>
      <c r="H161" s="28"/>
      <c r="J161" s="2"/>
      <c r="K161" s="10"/>
      <c r="L161" s="3"/>
      <c r="M161" s="3"/>
      <c r="N161" s="4"/>
    </row>
    <row r="162" spans="6:14" x14ac:dyDescent="0.2">
      <c r="F162" s="6"/>
      <c r="G162" s="6"/>
      <c r="H162" s="28"/>
      <c r="J162" s="2"/>
      <c r="K162" s="10"/>
      <c r="L162" s="3"/>
      <c r="M162" s="3"/>
      <c r="N162" s="4"/>
    </row>
    <row r="163" spans="6:14" x14ac:dyDescent="0.2">
      <c r="F163" s="6"/>
      <c r="G163" s="6"/>
      <c r="H163" s="28"/>
      <c r="J163" s="2"/>
      <c r="K163" s="10"/>
      <c r="L163" s="3"/>
      <c r="M163" s="3"/>
      <c r="N163" s="4"/>
    </row>
    <row r="164" spans="6:14" x14ac:dyDescent="0.2">
      <c r="F164" s="6"/>
      <c r="G164" s="6"/>
      <c r="H164" s="28"/>
      <c r="J164" s="2"/>
      <c r="K164" s="10"/>
      <c r="L164" s="3"/>
      <c r="M164" s="3"/>
      <c r="N164" s="4"/>
    </row>
    <row r="165" spans="6:14" x14ac:dyDescent="0.2">
      <c r="F165" s="6"/>
      <c r="G165" s="6"/>
      <c r="H165" s="28"/>
      <c r="J165" s="2"/>
      <c r="K165" s="10"/>
      <c r="L165" s="3"/>
      <c r="M165" s="3"/>
      <c r="N165" s="4"/>
    </row>
    <row r="166" spans="6:14" x14ac:dyDescent="0.2">
      <c r="F166" s="6"/>
      <c r="G166" s="6"/>
      <c r="H166" s="28"/>
      <c r="J166" s="2"/>
      <c r="K166" s="10"/>
      <c r="L166" s="3"/>
      <c r="M166" s="3"/>
      <c r="N166" s="4"/>
    </row>
    <row r="167" spans="6:14" x14ac:dyDescent="0.2">
      <c r="F167" s="6"/>
      <c r="G167" s="6"/>
      <c r="H167" s="28"/>
      <c r="J167" s="2"/>
      <c r="K167" s="10"/>
      <c r="L167" s="3"/>
      <c r="M167" s="3"/>
      <c r="N167" s="4"/>
    </row>
    <row r="168" spans="6:14" x14ac:dyDescent="0.2">
      <c r="F168" s="6"/>
      <c r="G168" s="6"/>
      <c r="H168" s="28"/>
      <c r="J168" s="2"/>
      <c r="K168" s="10"/>
      <c r="L168" s="3"/>
      <c r="M168" s="3"/>
      <c r="N168" s="4"/>
    </row>
    <row r="169" spans="6:14" x14ac:dyDescent="0.2">
      <c r="F169" s="6"/>
      <c r="G169" s="6"/>
      <c r="H169" s="28"/>
      <c r="J169" s="2"/>
      <c r="K169" s="10"/>
      <c r="L169" s="3"/>
      <c r="M169" s="3"/>
      <c r="N169" s="4"/>
    </row>
    <row r="170" spans="6:14" x14ac:dyDescent="0.2">
      <c r="F170" s="6"/>
      <c r="G170" s="6"/>
      <c r="H170" s="28"/>
      <c r="J170" s="2"/>
      <c r="K170" s="10"/>
      <c r="L170" s="3"/>
      <c r="M170" s="3"/>
      <c r="N170" s="4"/>
    </row>
    <row r="171" spans="6:14" x14ac:dyDescent="0.2">
      <c r="F171" s="6"/>
      <c r="G171" s="6"/>
      <c r="H171" s="28"/>
      <c r="J171" s="2"/>
      <c r="K171" s="10"/>
      <c r="L171" s="3"/>
      <c r="M171" s="3"/>
      <c r="N171" s="4"/>
    </row>
    <row r="172" spans="6:14" x14ac:dyDescent="0.2">
      <c r="F172" s="6"/>
      <c r="G172" s="6"/>
      <c r="H172" s="28"/>
      <c r="J172" s="2"/>
      <c r="K172" s="10"/>
      <c r="L172" s="3"/>
      <c r="M172" s="3"/>
      <c r="N172" s="4"/>
    </row>
    <row r="173" spans="6:14" x14ac:dyDescent="0.2">
      <c r="F173" s="6"/>
      <c r="G173" s="6"/>
      <c r="H173" s="28"/>
      <c r="J173" s="2"/>
      <c r="K173" s="10"/>
      <c r="L173" s="3"/>
      <c r="M173" s="3"/>
      <c r="N173" s="4"/>
    </row>
    <row r="174" spans="6:14" x14ac:dyDescent="0.2">
      <c r="F174" s="6"/>
      <c r="G174" s="6"/>
      <c r="H174" s="28"/>
      <c r="J174" s="2"/>
      <c r="K174" s="10"/>
      <c r="L174" s="3"/>
      <c r="M174" s="3"/>
      <c r="N174" s="4"/>
    </row>
    <row r="175" spans="6:14" x14ac:dyDescent="0.2">
      <c r="F175" s="6"/>
      <c r="G175" s="6"/>
      <c r="H175" s="28"/>
      <c r="J175" s="2"/>
      <c r="K175" s="10"/>
      <c r="L175" s="3"/>
      <c r="M175" s="3"/>
      <c r="N175" s="4"/>
    </row>
    <row r="176" spans="6:14" x14ac:dyDescent="0.2">
      <c r="F176" s="6"/>
      <c r="G176" s="6"/>
      <c r="H176" s="28"/>
      <c r="J176" s="2"/>
      <c r="K176" s="10"/>
      <c r="L176" s="3"/>
      <c r="M176" s="3"/>
      <c r="N176" s="4"/>
    </row>
    <row r="177" spans="6:14" x14ac:dyDescent="0.2">
      <c r="F177" s="6"/>
      <c r="G177" s="6"/>
      <c r="H177" s="28"/>
      <c r="J177" s="2"/>
      <c r="K177" s="10"/>
      <c r="L177" s="3"/>
      <c r="M177" s="3"/>
      <c r="N177" s="4"/>
    </row>
    <row r="178" spans="6:14" x14ac:dyDescent="0.2">
      <c r="F178" s="6"/>
      <c r="G178" s="6"/>
      <c r="H178" s="28"/>
      <c r="J178" s="2"/>
      <c r="K178" s="10"/>
      <c r="L178" s="3"/>
      <c r="M178" s="3"/>
      <c r="N178" s="4"/>
    </row>
    <row r="179" spans="6:14" x14ac:dyDescent="0.2">
      <c r="F179" s="6"/>
      <c r="G179" s="6"/>
      <c r="H179" s="28"/>
      <c r="J179" s="2"/>
      <c r="K179" s="10"/>
      <c r="L179" s="3"/>
      <c r="M179" s="3"/>
      <c r="N179" s="4"/>
    </row>
    <row r="180" spans="6:14" x14ac:dyDescent="0.2">
      <c r="F180" s="6"/>
      <c r="G180" s="6"/>
      <c r="H180" s="28"/>
      <c r="J180" s="2"/>
      <c r="K180" s="10"/>
      <c r="L180" s="3"/>
      <c r="M180" s="3"/>
      <c r="N180" s="4"/>
    </row>
    <row r="181" spans="6:14" x14ac:dyDescent="0.2">
      <c r="F181" s="6"/>
      <c r="G181" s="6"/>
      <c r="H181" s="28"/>
      <c r="J181" s="2"/>
      <c r="K181" s="10"/>
      <c r="L181" s="3"/>
      <c r="M181" s="3"/>
      <c r="N181" s="4"/>
    </row>
    <row r="182" spans="6:14" x14ac:dyDescent="0.2">
      <c r="F182" s="6"/>
      <c r="G182" s="6"/>
      <c r="H182" s="28"/>
      <c r="J182" s="2"/>
      <c r="K182" s="10"/>
      <c r="L182" s="3"/>
      <c r="M182" s="3"/>
      <c r="N182" s="4"/>
    </row>
    <row r="183" spans="6:14" x14ac:dyDescent="0.2">
      <c r="F183" s="6"/>
      <c r="G183" s="6"/>
      <c r="H183" s="28"/>
      <c r="J183" s="2"/>
      <c r="K183" s="10"/>
      <c r="L183" s="3"/>
      <c r="M183" s="3"/>
      <c r="N183" s="4"/>
    </row>
    <row r="184" spans="6:14" x14ac:dyDescent="0.2">
      <c r="F184" s="6"/>
      <c r="G184" s="6"/>
      <c r="H184" s="28"/>
      <c r="J184" s="2"/>
      <c r="K184" s="10"/>
      <c r="L184" s="3"/>
      <c r="M184" s="3"/>
      <c r="N184" s="4"/>
    </row>
    <row r="185" spans="6:14" x14ac:dyDescent="0.2">
      <c r="F185" s="6"/>
      <c r="G185" s="6"/>
      <c r="H185" s="28"/>
      <c r="J185" s="2"/>
      <c r="K185" s="10"/>
      <c r="L185" s="3"/>
      <c r="M185" s="3"/>
      <c r="N185" s="4"/>
    </row>
    <row r="186" spans="6:14" x14ac:dyDescent="0.2">
      <c r="F186" s="6"/>
      <c r="G186" s="6"/>
      <c r="H186" s="28"/>
      <c r="J186" s="2"/>
      <c r="K186" s="10"/>
      <c r="L186" s="3"/>
      <c r="M186" s="3"/>
      <c r="N186" s="4"/>
    </row>
    <row r="187" spans="6:14" x14ac:dyDescent="0.2">
      <c r="F187" s="6"/>
      <c r="G187" s="6"/>
      <c r="H187" s="28"/>
      <c r="J187" s="2"/>
      <c r="K187" s="10"/>
      <c r="L187" s="3"/>
      <c r="M187" s="3"/>
      <c r="N187" s="4"/>
    </row>
    <row r="188" spans="6:14" x14ac:dyDescent="0.2">
      <c r="F188" s="6"/>
      <c r="G188" s="6"/>
      <c r="H188" s="28"/>
      <c r="J188" s="2"/>
      <c r="K188" s="10"/>
      <c r="L188" s="3"/>
      <c r="M188" s="3"/>
      <c r="N188" s="4"/>
    </row>
    <row r="189" spans="6:14" x14ac:dyDescent="0.2">
      <c r="F189" s="6"/>
      <c r="G189" s="6"/>
      <c r="H189" s="28"/>
      <c r="J189" s="2"/>
      <c r="K189" s="10"/>
      <c r="L189" s="3"/>
      <c r="M189" s="3"/>
      <c r="N189" s="4"/>
    </row>
    <row r="190" spans="6:14" x14ac:dyDescent="0.2">
      <c r="F190" s="6"/>
      <c r="G190" s="6"/>
      <c r="H190" s="28"/>
      <c r="J190" s="2"/>
      <c r="K190" s="10"/>
      <c r="L190" s="3"/>
      <c r="M190" s="3"/>
      <c r="N190" s="4"/>
    </row>
    <row r="191" spans="6:14" x14ac:dyDescent="0.2">
      <c r="F191" s="6"/>
      <c r="G191" s="6"/>
      <c r="H191" s="28"/>
      <c r="J191" s="2"/>
      <c r="K191" s="10"/>
      <c r="L191" s="3"/>
      <c r="M191" s="3"/>
      <c r="N191" s="4"/>
    </row>
    <row r="192" spans="6:14" x14ac:dyDescent="0.2">
      <c r="F192" s="6"/>
      <c r="G192" s="6"/>
      <c r="H192" s="28"/>
      <c r="J192" s="2"/>
      <c r="K192" s="10"/>
      <c r="L192" s="3"/>
      <c r="M192" s="3"/>
      <c r="N192" s="4"/>
    </row>
    <row r="193" spans="6:14" x14ac:dyDescent="0.2">
      <c r="F193" s="6"/>
      <c r="G193" s="6"/>
      <c r="H193" s="28"/>
      <c r="J193" s="2"/>
      <c r="K193" s="10"/>
      <c r="L193" s="3"/>
      <c r="M193" s="3"/>
      <c r="N193" s="4"/>
    </row>
    <row r="194" spans="6:14" x14ac:dyDescent="0.2">
      <c r="F194" s="6"/>
      <c r="G194" s="6"/>
      <c r="H194" s="28"/>
      <c r="J194" s="2"/>
      <c r="K194" s="10"/>
      <c r="L194" s="3"/>
      <c r="M194" s="3"/>
      <c r="N194" s="4"/>
    </row>
    <row r="195" spans="6:14" x14ac:dyDescent="0.2">
      <c r="F195" s="6"/>
      <c r="G195" s="6"/>
      <c r="H195" s="28"/>
      <c r="J195" s="2"/>
      <c r="K195" s="10"/>
      <c r="L195" s="3"/>
      <c r="M195" s="3"/>
      <c r="N195" s="4"/>
    </row>
    <row r="196" spans="6:14" x14ac:dyDescent="0.2">
      <c r="F196" s="6"/>
      <c r="G196" s="6"/>
      <c r="H196" s="28"/>
      <c r="J196" s="2"/>
      <c r="K196" s="10"/>
      <c r="L196" s="3"/>
      <c r="M196" s="3"/>
      <c r="N196" s="4"/>
    </row>
    <row r="197" spans="6:14" x14ac:dyDescent="0.2">
      <c r="F197" s="6"/>
      <c r="G197" s="6"/>
      <c r="H197" s="28"/>
      <c r="J197" s="2"/>
      <c r="K197" s="10"/>
      <c r="L197" s="3"/>
      <c r="M197" s="3"/>
      <c r="N197" s="4"/>
    </row>
    <row r="198" spans="6:14" x14ac:dyDescent="0.2">
      <c r="F198" s="6"/>
      <c r="G198" s="6"/>
      <c r="H198" s="28"/>
      <c r="J198" s="2"/>
      <c r="K198" s="10"/>
      <c r="L198" s="3"/>
      <c r="M198" s="3"/>
      <c r="N198" s="4"/>
    </row>
    <row r="199" spans="6:14" x14ac:dyDescent="0.2">
      <c r="F199" s="6"/>
      <c r="G199" s="6"/>
      <c r="H199" s="28"/>
      <c r="J199" s="2"/>
      <c r="K199" s="10"/>
      <c r="L199" s="3"/>
      <c r="M199" s="3"/>
      <c r="N199" s="4"/>
    </row>
    <row r="200" spans="6:14" x14ac:dyDescent="0.2">
      <c r="F200" s="6"/>
      <c r="G200" s="6"/>
      <c r="H200" s="28"/>
      <c r="J200" s="2"/>
      <c r="K200" s="10"/>
      <c r="L200" s="3"/>
      <c r="M200" s="3"/>
      <c r="N200" s="4"/>
    </row>
    <row r="201" spans="6:14" x14ac:dyDescent="0.2">
      <c r="F201" s="6"/>
      <c r="G201" s="6"/>
      <c r="H201" s="28"/>
      <c r="J201" s="2"/>
      <c r="K201" s="10"/>
      <c r="L201" s="3"/>
      <c r="M201" s="3"/>
      <c r="N201" s="4"/>
    </row>
    <row r="202" spans="6:14" x14ac:dyDescent="0.2">
      <c r="F202" s="6"/>
      <c r="G202" s="6"/>
      <c r="H202" s="28"/>
      <c r="J202" s="2"/>
      <c r="K202" s="10"/>
      <c r="L202" s="3"/>
      <c r="M202" s="3"/>
      <c r="N202" s="4"/>
    </row>
    <row r="203" spans="6:14" x14ac:dyDescent="0.2">
      <c r="F203" s="6"/>
      <c r="G203" s="6"/>
      <c r="H203" s="28"/>
      <c r="J203" s="2"/>
      <c r="K203" s="10"/>
      <c r="L203" s="3"/>
      <c r="M203" s="3"/>
      <c r="N203" s="4"/>
    </row>
    <row r="204" spans="6:14" x14ac:dyDescent="0.2">
      <c r="F204" s="6"/>
      <c r="G204" s="6"/>
      <c r="H204" s="28"/>
      <c r="J204" s="2"/>
      <c r="K204" s="10"/>
      <c r="L204" s="3"/>
      <c r="M204" s="3"/>
      <c r="N204" s="4"/>
    </row>
    <row r="205" spans="6:14" x14ac:dyDescent="0.2">
      <c r="F205" s="6"/>
      <c r="G205" s="6"/>
      <c r="H205" s="28"/>
      <c r="J205" s="2"/>
      <c r="K205" s="10"/>
      <c r="L205" s="3"/>
      <c r="M205" s="3"/>
      <c r="N205" s="4"/>
    </row>
    <row r="206" spans="6:14" x14ac:dyDescent="0.2">
      <c r="F206" s="6"/>
      <c r="G206" s="6"/>
      <c r="H206" s="28"/>
      <c r="J206" s="2"/>
      <c r="K206" s="10"/>
      <c r="L206" s="3"/>
      <c r="M206" s="3"/>
      <c r="N206" s="4"/>
    </row>
    <row r="207" spans="6:14" x14ac:dyDescent="0.2">
      <c r="F207" s="6"/>
      <c r="G207" s="6"/>
      <c r="H207" s="28"/>
      <c r="J207" s="2"/>
      <c r="K207" s="10"/>
      <c r="L207" s="3"/>
      <c r="M207" s="3"/>
      <c r="N207" s="4"/>
    </row>
    <row r="208" spans="6:14" x14ac:dyDescent="0.2">
      <c r="F208" s="6"/>
      <c r="G208" s="6"/>
      <c r="H208" s="28"/>
      <c r="J208" s="2"/>
      <c r="K208" s="10"/>
      <c r="L208" s="3"/>
      <c r="M208" s="3"/>
      <c r="N208" s="4"/>
    </row>
    <row r="209" spans="6:14" x14ac:dyDescent="0.2">
      <c r="F209" s="6"/>
      <c r="G209" s="6"/>
      <c r="H209" s="28"/>
      <c r="J209" s="2"/>
      <c r="K209" s="10"/>
      <c r="L209" s="3"/>
      <c r="M209" s="3"/>
      <c r="N209" s="4"/>
    </row>
    <row r="210" spans="6:14" x14ac:dyDescent="0.2">
      <c r="F210" s="6"/>
      <c r="G210" s="6"/>
      <c r="H210" s="28"/>
      <c r="J210" s="2"/>
      <c r="K210" s="10"/>
      <c r="L210" s="3"/>
      <c r="M210" s="3"/>
      <c r="N210" s="4"/>
    </row>
    <row r="211" spans="6:14" x14ac:dyDescent="0.2">
      <c r="F211" s="6"/>
      <c r="G211" s="6"/>
      <c r="H211" s="28"/>
      <c r="J211" s="2"/>
      <c r="K211" s="10"/>
      <c r="L211" s="3"/>
      <c r="M211" s="3"/>
      <c r="N211" s="4"/>
    </row>
    <row r="212" spans="6:14" x14ac:dyDescent="0.2">
      <c r="F212" s="6"/>
      <c r="G212" s="6"/>
      <c r="H212" s="28"/>
      <c r="J212" s="2"/>
      <c r="K212" s="10"/>
      <c r="L212" s="3"/>
      <c r="M212" s="3"/>
      <c r="N212" s="4"/>
    </row>
    <row r="213" spans="6:14" x14ac:dyDescent="0.2">
      <c r="F213" s="6"/>
      <c r="G213" s="6"/>
      <c r="H213" s="28"/>
      <c r="J213" s="2"/>
      <c r="K213" s="10"/>
      <c r="L213" s="3"/>
      <c r="M213" s="3"/>
      <c r="N213" s="4"/>
    </row>
    <row r="214" spans="6:14" x14ac:dyDescent="0.2">
      <c r="F214" s="6"/>
      <c r="G214" s="6"/>
      <c r="H214" s="28"/>
      <c r="J214" s="2"/>
      <c r="K214" s="10"/>
      <c r="L214" s="3"/>
      <c r="M214" s="3"/>
      <c r="N214" s="4"/>
    </row>
    <row r="215" spans="6:14" x14ac:dyDescent="0.2">
      <c r="F215" s="6"/>
      <c r="G215" s="6"/>
      <c r="H215" s="28"/>
      <c r="J215" s="2"/>
      <c r="K215" s="10"/>
      <c r="L215" s="3"/>
      <c r="M215" s="3"/>
      <c r="N215" s="4"/>
    </row>
    <row r="216" spans="6:14" x14ac:dyDescent="0.2">
      <c r="F216" s="6"/>
      <c r="G216" s="6"/>
      <c r="H216" s="28"/>
      <c r="J216" s="2"/>
      <c r="K216" s="10"/>
      <c r="L216" s="3"/>
      <c r="M216" s="3"/>
      <c r="N216" s="4"/>
    </row>
    <row r="217" spans="6:14" x14ac:dyDescent="0.2">
      <c r="F217" s="6"/>
      <c r="G217" s="6"/>
      <c r="H217" s="28"/>
      <c r="J217" s="2"/>
      <c r="K217" s="10"/>
      <c r="L217" s="3"/>
      <c r="M217" s="3"/>
      <c r="N217" s="4"/>
    </row>
    <row r="218" spans="6:14" x14ac:dyDescent="0.2">
      <c r="F218" s="6"/>
      <c r="G218" s="6"/>
      <c r="H218" s="28"/>
      <c r="J218" s="2"/>
      <c r="K218" s="10"/>
      <c r="L218" s="3"/>
      <c r="M218" s="3"/>
      <c r="N218" s="4"/>
    </row>
    <row r="219" spans="6:14" x14ac:dyDescent="0.2">
      <c r="F219" s="6"/>
      <c r="G219" s="6"/>
      <c r="H219" s="28"/>
      <c r="J219" s="2"/>
      <c r="K219" s="10"/>
      <c r="L219" s="3"/>
      <c r="M219" s="3"/>
      <c r="N219" s="4"/>
    </row>
    <row r="220" spans="6:14" x14ac:dyDescent="0.2">
      <c r="F220" s="6"/>
      <c r="G220" s="6"/>
      <c r="H220" s="28"/>
      <c r="J220" s="2"/>
      <c r="K220" s="10"/>
      <c r="L220" s="3"/>
      <c r="M220" s="3"/>
      <c r="N220" s="4"/>
    </row>
    <row r="221" spans="6:14" x14ac:dyDescent="0.2">
      <c r="F221" s="6"/>
      <c r="G221" s="6"/>
      <c r="H221" s="28"/>
      <c r="J221" s="2"/>
      <c r="K221" s="10"/>
      <c r="L221" s="3"/>
      <c r="M221" s="3"/>
      <c r="N221" s="4"/>
    </row>
    <row r="222" spans="6:14" x14ac:dyDescent="0.2">
      <c r="F222" s="6"/>
      <c r="G222" s="6"/>
      <c r="H222" s="28"/>
      <c r="J222" s="2"/>
      <c r="K222" s="10"/>
      <c r="L222" s="3"/>
      <c r="M222" s="3"/>
      <c r="N222" s="4"/>
    </row>
    <row r="223" spans="6:14" x14ac:dyDescent="0.2">
      <c r="F223" s="6"/>
      <c r="G223" s="6"/>
      <c r="H223" s="28"/>
      <c r="J223" s="2"/>
      <c r="K223" s="10"/>
      <c r="L223" s="3"/>
      <c r="M223" s="3"/>
      <c r="N223" s="4"/>
    </row>
    <row r="224" spans="6:14" x14ac:dyDescent="0.2">
      <c r="F224" s="6"/>
      <c r="G224" s="6"/>
      <c r="H224" s="28"/>
      <c r="J224" s="2"/>
      <c r="K224" s="10"/>
      <c r="L224" s="3"/>
      <c r="M224" s="3"/>
      <c r="N224" s="4"/>
    </row>
    <row r="225" spans="6:14" x14ac:dyDescent="0.2">
      <c r="F225" s="6"/>
      <c r="G225" s="6"/>
      <c r="H225" s="28"/>
      <c r="J225" s="2"/>
      <c r="K225" s="10"/>
      <c r="L225" s="3"/>
      <c r="M225" s="3"/>
      <c r="N225" s="4"/>
    </row>
    <row r="226" spans="6:14" x14ac:dyDescent="0.2">
      <c r="F226" s="6"/>
      <c r="G226" s="6"/>
      <c r="H226" s="28"/>
      <c r="J226" s="2"/>
      <c r="K226" s="10"/>
      <c r="L226" s="3"/>
      <c r="M226" s="3"/>
      <c r="N226" s="4"/>
    </row>
    <row r="227" spans="6:14" x14ac:dyDescent="0.2">
      <c r="F227" s="6"/>
      <c r="G227" s="6"/>
      <c r="H227" s="28"/>
      <c r="J227" s="2"/>
      <c r="K227" s="10"/>
      <c r="L227" s="3"/>
      <c r="M227" s="3"/>
      <c r="N227" s="4"/>
    </row>
    <row r="228" spans="6:14" x14ac:dyDescent="0.2">
      <c r="F228" s="6"/>
      <c r="G228" s="6"/>
      <c r="H228" s="28"/>
      <c r="J228" s="2"/>
      <c r="K228" s="10"/>
      <c r="L228" s="3"/>
      <c r="M228" s="3"/>
      <c r="N228" s="4"/>
    </row>
    <row r="229" spans="6:14" x14ac:dyDescent="0.2">
      <c r="F229" s="6"/>
      <c r="G229" s="6"/>
      <c r="H229" s="28"/>
      <c r="J229" s="2"/>
      <c r="K229" s="10"/>
      <c r="L229" s="3"/>
      <c r="M229" s="3"/>
      <c r="N229" s="4"/>
    </row>
    <row r="230" spans="6:14" x14ac:dyDescent="0.2">
      <c r="F230" s="6"/>
      <c r="G230" s="6"/>
      <c r="H230" s="28"/>
      <c r="J230" s="2"/>
      <c r="K230" s="10"/>
      <c r="L230" s="3"/>
      <c r="M230" s="3"/>
      <c r="N230" s="4"/>
    </row>
    <row r="231" spans="6:14" x14ac:dyDescent="0.2">
      <c r="F231" s="6"/>
      <c r="G231" s="6"/>
      <c r="H231" s="28"/>
      <c r="J231" s="2"/>
      <c r="K231" s="10"/>
      <c r="L231" s="3"/>
      <c r="M231" s="3"/>
      <c r="N231" s="4"/>
    </row>
    <row r="232" spans="6:14" x14ac:dyDescent="0.2">
      <c r="F232" s="6"/>
      <c r="G232" s="6"/>
      <c r="H232" s="28"/>
      <c r="J232" s="2"/>
      <c r="K232" s="10"/>
      <c r="L232" s="3"/>
      <c r="M232" s="3"/>
      <c r="N232" s="4"/>
    </row>
    <row r="233" spans="6:14" x14ac:dyDescent="0.2">
      <c r="F233" s="6"/>
      <c r="G233" s="6"/>
      <c r="H233" s="28"/>
      <c r="J233" s="2"/>
      <c r="K233" s="10"/>
      <c r="L233" s="3"/>
      <c r="M233" s="3"/>
      <c r="N233" s="4"/>
    </row>
    <row r="234" spans="6:14" x14ac:dyDescent="0.2">
      <c r="F234" s="6"/>
      <c r="G234" s="6"/>
      <c r="H234" s="28"/>
      <c r="J234" s="2"/>
      <c r="K234" s="10"/>
      <c r="L234" s="3"/>
      <c r="M234" s="3"/>
      <c r="N234" s="4"/>
    </row>
    <row r="235" spans="6:14" x14ac:dyDescent="0.2">
      <c r="F235" s="6"/>
      <c r="G235" s="6"/>
      <c r="H235" s="28"/>
      <c r="J235" s="2"/>
      <c r="K235" s="10"/>
      <c r="L235" s="3"/>
      <c r="M235" s="3"/>
      <c r="N235" s="4"/>
    </row>
    <row r="236" spans="6:14" x14ac:dyDescent="0.2">
      <c r="F236" s="6"/>
      <c r="G236" s="6"/>
      <c r="H236" s="28"/>
      <c r="J236" s="2"/>
      <c r="K236" s="10"/>
      <c r="L236" s="3"/>
      <c r="M236" s="3"/>
      <c r="N236" s="4"/>
    </row>
    <row r="237" spans="6:14" x14ac:dyDescent="0.2">
      <c r="F237" s="6"/>
      <c r="G237" s="6"/>
      <c r="H237" s="28"/>
      <c r="J237" s="2"/>
      <c r="K237" s="10"/>
      <c r="L237" s="3"/>
      <c r="M237" s="3"/>
      <c r="N237" s="4"/>
    </row>
    <row r="238" spans="6:14" x14ac:dyDescent="0.2">
      <c r="F238" s="6"/>
      <c r="G238" s="6"/>
      <c r="H238" s="28"/>
      <c r="J238" s="2"/>
      <c r="K238" s="10"/>
      <c r="L238" s="3"/>
      <c r="M238" s="3"/>
      <c r="N238" s="4"/>
    </row>
    <row r="239" spans="6:14" x14ac:dyDescent="0.2">
      <c r="F239" s="6"/>
      <c r="G239" s="6"/>
      <c r="H239" s="28"/>
      <c r="J239" s="2"/>
      <c r="K239" s="10"/>
      <c r="L239" s="3"/>
      <c r="M239" s="3"/>
      <c r="N239" s="4"/>
    </row>
    <row r="240" spans="6:14" x14ac:dyDescent="0.2">
      <c r="F240" s="6"/>
      <c r="G240" s="6"/>
      <c r="H240" s="28"/>
      <c r="J240" s="2"/>
      <c r="K240" s="10"/>
      <c r="L240" s="3"/>
      <c r="M240" s="3"/>
      <c r="N240" s="4"/>
    </row>
    <row r="241" spans="6:14" x14ac:dyDescent="0.2">
      <c r="F241" s="6"/>
      <c r="G241" s="6"/>
      <c r="H241" s="28"/>
      <c r="J241" s="2"/>
      <c r="K241" s="10"/>
      <c r="L241" s="3"/>
      <c r="M241" s="3"/>
      <c r="N241" s="4"/>
    </row>
    <row r="242" spans="6:14" x14ac:dyDescent="0.2">
      <c r="F242" s="6"/>
      <c r="G242" s="6"/>
      <c r="H242" s="28"/>
      <c r="J242" s="2"/>
      <c r="K242" s="10"/>
      <c r="L242" s="3"/>
      <c r="M242" s="3"/>
      <c r="N242" s="4"/>
    </row>
    <row r="243" spans="6:14" x14ac:dyDescent="0.2">
      <c r="F243" s="6"/>
      <c r="G243" s="6"/>
      <c r="H243" s="28"/>
      <c r="J243" s="2"/>
      <c r="K243" s="10"/>
      <c r="L243" s="3"/>
      <c r="M243" s="3"/>
      <c r="N243" s="4"/>
    </row>
    <row r="244" spans="6:14" x14ac:dyDescent="0.2">
      <c r="F244" s="6"/>
      <c r="G244" s="6"/>
      <c r="H244" s="28"/>
      <c r="J244" s="2"/>
      <c r="K244" s="10"/>
      <c r="L244" s="3"/>
      <c r="M244" s="3"/>
      <c r="N244" s="4"/>
    </row>
    <row r="245" spans="6:14" x14ac:dyDescent="0.2">
      <c r="F245" s="6"/>
      <c r="G245" s="6"/>
      <c r="H245" s="28"/>
      <c r="J245" s="2"/>
      <c r="K245" s="10"/>
      <c r="L245" s="3"/>
      <c r="M245" s="3"/>
      <c r="N245" s="4"/>
    </row>
    <row r="246" spans="6:14" x14ac:dyDescent="0.2">
      <c r="F246" s="6"/>
      <c r="G246" s="6"/>
      <c r="H246" s="28"/>
      <c r="J246" s="2"/>
      <c r="K246" s="10"/>
      <c r="L246" s="3"/>
      <c r="M246" s="3"/>
      <c r="N246" s="4"/>
    </row>
    <row r="247" spans="6:14" x14ac:dyDescent="0.2">
      <c r="F247" s="6"/>
      <c r="G247" s="6"/>
      <c r="H247" s="28"/>
      <c r="J247" s="2"/>
      <c r="K247" s="10"/>
      <c r="L247" s="3"/>
      <c r="M247" s="3"/>
      <c r="N247" s="4"/>
    </row>
    <row r="248" spans="6:14" x14ac:dyDescent="0.2">
      <c r="F248" s="6"/>
      <c r="G248" s="6"/>
      <c r="H248" s="28"/>
      <c r="J248" s="2"/>
      <c r="K248" s="10"/>
      <c r="L248" s="3"/>
      <c r="M248" s="3"/>
      <c r="N248" s="4"/>
    </row>
    <row r="249" spans="6:14" x14ac:dyDescent="0.2">
      <c r="F249" s="6"/>
      <c r="G249" s="6"/>
      <c r="H249" s="28"/>
      <c r="J249" s="2"/>
      <c r="K249" s="10"/>
      <c r="L249" s="3"/>
      <c r="M249" s="3"/>
      <c r="N249" s="4"/>
    </row>
    <row r="250" spans="6:14" x14ac:dyDescent="0.2">
      <c r="F250" s="6"/>
      <c r="G250" s="6"/>
      <c r="H250" s="28"/>
      <c r="J250" s="2"/>
      <c r="K250" s="10"/>
      <c r="L250" s="3"/>
      <c r="M250" s="3"/>
      <c r="N250" s="4"/>
    </row>
    <row r="251" spans="6:14" x14ac:dyDescent="0.2">
      <c r="F251" s="6"/>
      <c r="G251" s="6"/>
      <c r="H251" s="28"/>
      <c r="J251" s="2"/>
      <c r="K251" s="10"/>
      <c r="L251" s="3"/>
      <c r="M251" s="3"/>
      <c r="N251" s="4"/>
    </row>
    <row r="252" spans="6:14" x14ac:dyDescent="0.2">
      <c r="F252" s="6"/>
      <c r="G252" s="6"/>
      <c r="H252" s="28"/>
      <c r="J252" s="2"/>
      <c r="K252" s="10"/>
      <c r="L252" s="3"/>
      <c r="M252" s="3"/>
      <c r="N252" s="4"/>
    </row>
    <row r="253" spans="6:14" x14ac:dyDescent="0.2">
      <c r="F253" s="6"/>
      <c r="G253" s="6"/>
      <c r="H253" s="28"/>
      <c r="J253" s="2"/>
      <c r="K253" s="10"/>
      <c r="L253" s="3"/>
      <c r="M253" s="3"/>
      <c r="N253" s="4"/>
    </row>
    <row r="254" spans="6:14" x14ac:dyDescent="0.2">
      <c r="F254" s="6"/>
      <c r="G254" s="6"/>
      <c r="H254" s="28"/>
      <c r="J254" s="2"/>
      <c r="K254" s="10"/>
      <c r="L254" s="3"/>
      <c r="M254" s="3"/>
      <c r="N254" s="4"/>
    </row>
    <row r="255" spans="6:14" x14ac:dyDescent="0.2">
      <c r="F255" s="6"/>
      <c r="G255" s="6"/>
      <c r="H255" s="28"/>
      <c r="J255" s="2"/>
      <c r="K255" s="10"/>
      <c r="L255" s="3"/>
      <c r="M255" s="3"/>
      <c r="N255" s="4"/>
    </row>
    <row r="256" spans="6:14" x14ac:dyDescent="0.2">
      <c r="F256" s="6"/>
      <c r="G256" s="6"/>
      <c r="H256" s="28"/>
      <c r="J256" s="2"/>
      <c r="K256" s="10"/>
      <c r="L256" s="3"/>
      <c r="M256" s="3"/>
      <c r="N256" s="4"/>
    </row>
    <row r="257" spans="6:14" x14ac:dyDescent="0.2">
      <c r="F257" s="6"/>
      <c r="G257" s="6"/>
      <c r="H257" s="28"/>
      <c r="J257" s="2"/>
      <c r="K257" s="10"/>
      <c r="L257" s="3"/>
      <c r="M257" s="3"/>
      <c r="N257" s="4"/>
    </row>
    <row r="258" spans="6:14" x14ac:dyDescent="0.2">
      <c r="F258" s="6"/>
      <c r="G258" s="6"/>
      <c r="H258" s="28"/>
      <c r="J258" s="2"/>
      <c r="K258" s="10"/>
      <c r="L258" s="3"/>
      <c r="M258" s="3"/>
      <c r="N258" s="4"/>
    </row>
    <row r="259" spans="6:14" x14ac:dyDescent="0.2">
      <c r="F259" s="6"/>
      <c r="G259" s="6"/>
      <c r="H259" s="28"/>
      <c r="J259" s="2"/>
      <c r="K259" s="10"/>
      <c r="L259" s="3"/>
      <c r="M259" s="3"/>
      <c r="N259" s="4"/>
    </row>
    <row r="260" spans="6:14" x14ac:dyDescent="0.2">
      <c r="F260" s="6"/>
      <c r="G260" s="6"/>
      <c r="H260" s="28"/>
      <c r="J260" s="2"/>
      <c r="K260" s="10"/>
      <c r="L260" s="3"/>
      <c r="M260" s="3"/>
      <c r="N260" s="4"/>
    </row>
    <row r="261" spans="6:14" x14ac:dyDescent="0.2">
      <c r="F261" s="6"/>
      <c r="G261" s="6"/>
      <c r="H261" s="28"/>
      <c r="J261" s="2"/>
      <c r="K261" s="10"/>
      <c r="L261" s="3"/>
      <c r="M261" s="3"/>
      <c r="N261" s="4"/>
    </row>
    <row r="262" spans="6:14" x14ac:dyDescent="0.2">
      <c r="F262" s="6"/>
      <c r="G262" s="6"/>
      <c r="H262" s="28"/>
      <c r="J262" s="2"/>
      <c r="K262" s="10"/>
      <c r="L262" s="3"/>
      <c r="M262" s="3"/>
      <c r="N262" s="4"/>
    </row>
    <row r="263" spans="6:14" x14ac:dyDescent="0.2">
      <c r="F263" s="6"/>
      <c r="G263" s="6"/>
      <c r="H263" s="28"/>
      <c r="J263" s="2"/>
      <c r="K263" s="10"/>
      <c r="L263" s="3"/>
      <c r="M263" s="3"/>
      <c r="N263" s="4"/>
    </row>
    <row r="264" spans="6:14" x14ac:dyDescent="0.2">
      <c r="F264" s="6"/>
      <c r="G264" s="6"/>
      <c r="H264" s="28"/>
      <c r="J264" s="2"/>
      <c r="K264" s="10"/>
      <c r="L264" s="3"/>
      <c r="M264" s="3"/>
      <c r="N264" s="4"/>
    </row>
    <row r="265" spans="6:14" x14ac:dyDescent="0.2">
      <c r="F265" s="6"/>
      <c r="G265" s="6"/>
      <c r="H265" s="28"/>
      <c r="J265" s="2"/>
      <c r="K265" s="10"/>
      <c r="L265" s="3"/>
      <c r="M265" s="3"/>
      <c r="N265" s="4"/>
    </row>
    <row r="266" spans="6:14" x14ac:dyDescent="0.2">
      <c r="F266" s="6"/>
      <c r="G266" s="6"/>
      <c r="H266" s="28"/>
      <c r="J266" s="2"/>
      <c r="K266" s="10"/>
      <c r="L266" s="3"/>
      <c r="M266" s="3"/>
      <c r="N266" s="4"/>
    </row>
    <row r="267" spans="6:14" x14ac:dyDescent="0.2">
      <c r="F267" s="6"/>
      <c r="G267" s="6"/>
      <c r="H267" s="28"/>
      <c r="J267" s="2"/>
      <c r="K267" s="10"/>
      <c r="L267" s="3"/>
      <c r="M267" s="3"/>
      <c r="N267" s="4"/>
    </row>
    <row r="268" spans="6:14" x14ac:dyDescent="0.2">
      <c r="F268" s="6"/>
      <c r="G268" s="6"/>
      <c r="H268" s="28"/>
      <c r="J268" s="2"/>
      <c r="K268" s="10"/>
      <c r="L268" s="3"/>
      <c r="M268" s="3"/>
      <c r="N268" s="4"/>
    </row>
    <row r="269" spans="6:14" x14ac:dyDescent="0.2">
      <c r="F269" s="6"/>
      <c r="G269" s="6"/>
      <c r="H269" s="28"/>
      <c r="J269" s="2"/>
      <c r="K269" s="10"/>
      <c r="L269" s="3"/>
      <c r="M269" s="3"/>
      <c r="N269" s="4"/>
    </row>
    <row r="270" spans="6:14" x14ac:dyDescent="0.2">
      <c r="F270" s="6"/>
      <c r="G270" s="6"/>
      <c r="H270" s="28"/>
      <c r="J270" s="2"/>
      <c r="K270" s="10"/>
      <c r="L270" s="3"/>
      <c r="M270" s="3"/>
      <c r="N270" s="4"/>
    </row>
    <row r="271" spans="6:14" x14ac:dyDescent="0.2">
      <c r="F271" s="6"/>
      <c r="G271" s="6"/>
      <c r="H271" s="28"/>
      <c r="J271" s="2"/>
      <c r="K271" s="10"/>
      <c r="L271" s="3"/>
      <c r="M271" s="3"/>
      <c r="N271" s="4"/>
    </row>
    <row r="272" spans="6:14" x14ac:dyDescent="0.2">
      <c r="F272" s="6"/>
      <c r="G272" s="6"/>
      <c r="H272" s="28"/>
      <c r="J272" s="2"/>
      <c r="K272" s="10"/>
      <c r="L272" s="3"/>
      <c r="M272" s="3"/>
      <c r="N272" s="4"/>
    </row>
    <row r="273" spans="6:14" x14ac:dyDescent="0.2">
      <c r="F273" s="6"/>
      <c r="G273" s="6"/>
      <c r="H273" s="28"/>
      <c r="J273" s="2"/>
      <c r="K273" s="10"/>
      <c r="L273" s="3"/>
      <c r="M273" s="3"/>
      <c r="N273" s="4"/>
    </row>
    <row r="274" spans="6:14" x14ac:dyDescent="0.2">
      <c r="F274" s="6"/>
      <c r="G274" s="6"/>
      <c r="H274" s="28"/>
      <c r="J274" s="2"/>
      <c r="K274" s="10"/>
      <c r="L274" s="3"/>
      <c r="M274" s="3"/>
      <c r="N274" s="4"/>
    </row>
    <row r="275" spans="6:14" x14ac:dyDescent="0.2">
      <c r="F275" s="6"/>
      <c r="G275" s="6"/>
      <c r="H275" s="28"/>
      <c r="J275" s="2"/>
      <c r="K275" s="10"/>
      <c r="L275" s="3"/>
      <c r="M275" s="3"/>
      <c r="N275" s="4"/>
    </row>
    <row r="276" spans="6:14" x14ac:dyDescent="0.2">
      <c r="F276" s="6"/>
      <c r="G276" s="6"/>
      <c r="H276" s="28"/>
      <c r="J276" s="2"/>
      <c r="K276" s="10"/>
      <c r="L276" s="3"/>
      <c r="M276" s="3"/>
      <c r="N276" s="4"/>
    </row>
    <row r="277" spans="6:14" x14ac:dyDescent="0.2">
      <c r="F277" s="6"/>
      <c r="G277" s="6"/>
      <c r="H277" s="28"/>
      <c r="J277" s="2"/>
      <c r="K277" s="10"/>
      <c r="L277" s="3"/>
      <c r="M277" s="3"/>
      <c r="N277" s="4"/>
    </row>
    <row r="278" spans="6:14" x14ac:dyDescent="0.2">
      <c r="F278" s="6"/>
      <c r="G278" s="6"/>
      <c r="H278" s="28"/>
      <c r="J278" s="2"/>
      <c r="K278" s="10"/>
      <c r="L278" s="3"/>
      <c r="M278" s="3"/>
      <c r="N278" s="4"/>
    </row>
    <row r="279" spans="6:14" x14ac:dyDescent="0.2">
      <c r="F279" s="6"/>
      <c r="G279" s="6"/>
      <c r="H279" s="28"/>
      <c r="J279" s="2"/>
      <c r="K279" s="10"/>
      <c r="L279" s="3"/>
      <c r="M279" s="3"/>
      <c r="N279" s="4"/>
    </row>
    <row r="280" spans="6:14" x14ac:dyDescent="0.2">
      <c r="F280" s="6"/>
      <c r="G280" s="6"/>
      <c r="H280" s="28"/>
      <c r="J280" s="2"/>
      <c r="K280" s="10"/>
      <c r="L280" s="3"/>
      <c r="M280" s="3"/>
      <c r="N280" s="4"/>
    </row>
    <row r="281" spans="6:14" x14ac:dyDescent="0.2">
      <c r="F281" s="6"/>
      <c r="G281" s="6"/>
      <c r="H281" s="28"/>
      <c r="J281" s="2"/>
      <c r="K281" s="10"/>
      <c r="L281" s="3"/>
      <c r="M281" s="3"/>
      <c r="N281" s="4"/>
    </row>
    <row r="282" spans="6:14" x14ac:dyDescent="0.2">
      <c r="F282" s="6"/>
      <c r="G282" s="6"/>
      <c r="H282" s="28"/>
      <c r="J282" s="2"/>
      <c r="K282" s="10"/>
      <c r="L282" s="3"/>
      <c r="M282" s="3"/>
      <c r="N282" s="4"/>
    </row>
    <row r="283" spans="6:14" x14ac:dyDescent="0.2">
      <c r="F283" s="6"/>
      <c r="G283" s="6"/>
      <c r="H283" s="28"/>
      <c r="J283" s="2"/>
      <c r="K283" s="10"/>
      <c r="L283" s="3"/>
      <c r="M283" s="3"/>
      <c r="N283" s="4"/>
    </row>
    <row r="284" spans="6:14" x14ac:dyDescent="0.2">
      <c r="F284" s="6"/>
      <c r="G284" s="6"/>
      <c r="H284" s="28"/>
      <c r="J284" s="2"/>
      <c r="K284" s="10"/>
      <c r="L284" s="3"/>
      <c r="M284" s="3"/>
      <c r="N284" s="4"/>
    </row>
    <row r="285" spans="6:14" x14ac:dyDescent="0.2">
      <c r="F285" s="6"/>
      <c r="G285" s="6"/>
      <c r="H285" s="28"/>
      <c r="J285" s="2"/>
      <c r="K285" s="10"/>
      <c r="L285" s="3"/>
      <c r="M285" s="3"/>
      <c r="N285" s="4"/>
    </row>
    <row r="286" spans="6:14" x14ac:dyDescent="0.2">
      <c r="F286" s="6"/>
      <c r="G286" s="6"/>
      <c r="H286" s="28"/>
      <c r="J286" s="2"/>
      <c r="K286" s="10"/>
      <c r="L286" s="3"/>
      <c r="M286" s="3"/>
      <c r="N286" s="4"/>
    </row>
    <row r="287" spans="6:14" x14ac:dyDescent="0.2">
      <c r="F287" s="6"/>
      <c r="G287" s="6"/>
      <c r="H287" s="28"/>
      <c r="J287" s="2"/>
      <c r="K287" s="10"/>
      <c r="L287" s="3"/>
      <c r="M287" s="3"/>
      <c r="N287" s="4"/>
    </row>
    <row r="288" spans="6:14" x14ac:dyDescent="0.2">
      <c r="F288" s="6"/>
      <c r="G288" s="6"/>
      <c r="H288" s="28"/>
      <c r="J288" s="2"/>
      <c r="K288" s="10"/>
      <c r="L288" s="3"/>
      <c r="M288" s="3"/>
      <c r="N288" s="4"/>
    </row>
    <row r="289" spans="6:14" x14ac:dyDescent="0.2">
      <c r="F289" s="6"/>
      <c r="G289" s="6"/>
      <c r="H289" s="28"/>
      <c r="J289" s="2"/>
      <c r="K289" s="10"/>
      <c r="L289" s="3"/>
      <c r="M289" s="3"/>
      <c r="N289" s="4"/>
    </row>
    <row r="290" spans="6:14" x14ac:dyDescent="0.2">
      <c r="F290" s="6"/>
      <c r="G290" s="6"/>
      <c r="H290" s="28"/>
      <c r="J290" s="2"/>
      <c r="K290" s="10"/>
      <c r="L290" s="3"/>
      <c r="M290" s="3"/>
      <c r="N290" s="4"/>
    </row>
    <row r="291" spans="6:14" x14ac:dyDescent="0.2">
      <c r="F291" s="6"/>
      <c r="G291" s="6"/>
      <c r="H291" s="28"/>
      <c r="J291" s="2"/>
      <c r="K291" s="10"/>
      <c r="L291" s="3"/>
      <c r="M291" s="3"/>
      <c r="N291" s="4"/>
    </row>
    <row r="292" spans="6:14" x14ac:dyDescent="0.2">
      <c r="F292" s="6"/>
      <c r="G292" s="6"/>
      <c r="H292" s="28"/>
      <c r="J292" s="2"/>
      <c r="K292" s="10"/>
      <c r="L292" s="3"/>
      <c r="M292" s="3"/>
      <c r="N292" s="4"/>
    </row>
    <row r="293" spans="6:14" x14ac:dyDescent="0.2">
      <c r="F293" s="6"/>
      <c r="G293" s="6"/>
      <c r="H293" s="28"/>
      <c r="J293" s="2"/>
      <c r="K293" s="10"/>
      <c r="L293" s="3"/>
      <c r="M293" s="3"/>
      <c r="N293" s="4"/>
    </row>
    <row r="294" spans="6:14" x14ac:dyDescent="0.2">
      <c r="F294" s="6"/>
      <c r="G294" s="6"/>
      <c r="H294" s="28"/>
      <c r="J294" s="2"/>
      <c r="K294" s="10"/>
      <c r="L294" s="3"/>
      <c r="M294" s="3"/>
      <c r="N294" s="4"/>
    </row>
    <row r="295" spans="6:14" x14ac:dyDescent="0.2">
      <c r="F295" s="6"/>
      <c r="G295" s="6"/>
      <c r="H295" s="28"/>
      <c r="J295" s="2"/>
      <c r="K295" s="10"/>
      <c r="L295" s="3"/>
      <c r="M295" s="3"/>
      <c r="N295" s="4"/>
    </row>
    <row r="296" spans="6:14" x14ac:dyDescent="0.2">
      <c r="F296" s="6"/>
      <c r="G296" s="6"/>
      <c r="H296" s="28"/>
      <c r="J296" s="2"/>
      <c r="K296" s="10"/>
      <c r="L296" s="3"/>
      <c r="M296" s="3"/>
      <c r="N296" s="4"/>
    </row>
    <row r="297" spans="6:14" x14ac:dyDescent="0.2">
      <c r="F297" s="6"/>
      <c r="G297" s="6"/>
      <c r="H297" s="28"/>
      <c r="J297" s="2"/>
      <c r="K297" s="10"/>
      <c r="L297" s="3"/>
      <c r="M297" s="3"/>
      <c r="N297" s="4"/>
    </row>
    <row r="298" spans="6:14" x14ac:dyDescent="0.2">
      <c r="F298" s="6"/>
      <c r="G298" s="6"/>
      <c r="H298" s="28"/>
      <c r="J298" s="2"/>
      <c r="K298" s="10"/>
      <c r="L298" s="3"/>
      <c r="M298" s="3"/>
      <c r="N298" s="4"/>
    </row>
    <row r="299" spans="6:14" x14ac:dyDescent="0.2">
      <c r="F299" s="6"/>
      <c r="G299" s="6"/>
      <c r="H299" s="28"/>
      <c r="J299" s="2"/>
      <c r="K299" s="10"/>
      <c r="L299" s="3"/>
      <c r="M299" s="3"/>
      <c r="N299" s="4"/>
    </row>
    <row r="300" spans="6:14" x14ac:dyDescent="0.2">
      <c r="F300" s="6"/>
      <c r="G300" s="6"/>
      <c r="H300" s="28"/>
      <c r="J300" s="2"/>
      <c r="K300" s="10"/>
      <c r="L300" s="3"/>
      <c r="M300" s="3"/>
      <c r="N300" s="4"/>
    </row>
    <row r="301" spans="6:14" x14ac:dyDescent="0.2">
      <c r="F301" s="6"/>
      <c r="G301" s="6"/>
      <c r="H301" s="28"/>
      <c r="J301" s="2"/>
      <c r="K301" s="10"/>
      <c r="L301" s="3"/>
      <c r="M301" s="3"/>
      <c r="N301" s="4"/>
    </row>
    <row r="302" spans="6:14" x14ac:dyDescent="0.2">
      <c r="F302" s="6"/>
      <c r="G302" s="6"/>
      <c r="H302" s="28"/>
      <c r="J302" s="2"/>
      <c r="K302" s="10"/>
      <c r="L302" s="3"/>
      <c r="M302" s="3"/>
      <c r="N302" s="4"/>
    </row>
    <row r="303" spans="6:14" x14ac:dyDescent="0.2">
      <c r="F303" s="6"/>
      <c r="G303" s="6"/>
      <c r="H303" s="28"/>
      <c r="J303" s="2"/>
      <c r="K303" s="10"/>
      <c r="L303" s="3"/>
      <c r="M303" s="3"/>
      <c r="N303" s="4"/>
    </row>
    <row r="304" spans="6:14" x14ac:dyDescent="0.2">
      <c r="F304" s="6"/>
      <c r="G304" s="6"/>
      <c r="H304" s="28"/>
      <c r="J304" s="2"/>
      <c r="K304" s="10"/>
      <c r="L304" s="3"/>
      <c r="M304" s="3"/>
      <c r="N304" s="4"/>
    </row>
    <row r="305" spans="6:14" x14ac:dyDescent="0.2">
      <c r="F305" s="6"/>
      <c r="G305" s="6"/>
      <c r="H305" s="28"/>
      <c r="J305" s="2"/>
      <c r="K305" s="10"/>
      <c r="L305" s="3"/>
      <c r="M305" s="3"/>
      <c r="N305" s="4"/>
    </row>
    <row r="306" spans="6:14" x14ac:dyDescent="0.2">
      <c r="F306" s="6"/>
      <c r="G306" s="6"/>
      <c r="H306" s="28"/>
      <c r="J306" s="2"/>
      <c r="K306" s="10"/>
      <c r="L306" s="3"/>
      <c r="M306" s="3"/>
      <c r="N306" s="4"/>
    </row>
    <row r="307" spans="6:14" x14ac:dyDescent="0.2">
      <c r="F307" s="6"/>
      <c r="G307" s="6"/>
      <c r="H307" s="28"/>
      <c r="J307" s="2"/>
      <c r="K307" s="10"/>
      <c r="L307" s="3"/>
      <c r="M307" s="3"/>
      <c r="N307" s="4"/>
    </row>
    <row r="308" spans="6:14" x14ac:dyDescent="0.2">
      <c r="F308" s="6"/>
      <c r="G308" s="6"/>
      <c r="H308" s="28"/>
      <c r="J308" s="2"/>
      <c r="K308" s="10"/>
      <c r="L308" s="3"/>
      <c r="M308" s="3"/>
      <c r="N308" s="4"/>
    </row>
    <row r="309" spans="6:14" x14ac:dyDescent="0.2">
      <c r="F309" s="6"/>
      <c r="G309" s="6"/>
      <c r="H309" s="28"/>
      <c r="J309" s="2"/>
      <c r="K309" s="10"/>
      <c r="L309" s="3"/>
      <c r="M309" s="3"/>
      <c r="N309" s="4"/>
    </row>
    <row r="310" spans="6:14" x14ac:dyDescent="0.2">
      <c r="F310" s="6"/>
      <c r="G310" s="6"/>
      <c r="H310" s="28"/>
      <c r="J310" s="2"/>
      <c r="K310" s="10"/>
      <c r="L310" s="3"/>
      <c r="M310" s="3"/>
      <c r="N310" s="4"/>
    </row>
    <row r="311" spans="6:14" x14ac:dyDescent="0.2">
      <c r="F311" s="6"/>
      <c r="G311" s="6"/>
      <c r="H311" s="28"/>
      <c r="J311" s="2"/>
      <c r="K311" s="10"/>
      <c r="L311" s="3"/>
      <c r="M311" s="3"/>
      <c r="N311" s="4"/>
    </row>
    <row r="312" spans="6:14" x14ac:dyDescent="0.2">
      <c r="F312" s="6"/>
      <c r="G312" s="6"/>
      <c r="H312" s="28"/>
      <c r="J312" s="2"/>
      <c r="K312" s="10"/>
      <c r="L312" s="3"/>
      <c r="M312" s="3"/>
      <c r="N312" s="4"/>
    </row>
    <row r="313" spans="6:14" x14ac:dyDescent="0.2">
      <c r="F313" s="6"/>
      <c r="G313" s="6"/>
      <c r="H313" s="28"/>
      <c r="J313" s="2"/>
      <c r="K313" s="10"/>
      <c r="L313" s="3"/>
      <c r="M313" s="3"/>
      <c r="N313" s="4"/>
    </row>
    <row r="314" spans="6:14" x14ac:dyDescent="0.2">
      <c r="F314" s="6"/>
      <c r="G314" s="6"/>
      <c r="H314" s="28"/>
      <c r="J314" s="2"/>
      <c r="K314" s="10"/>
      <c r="L314" s="3"/>
      <c r="M314" s="3"/>
      <c r="N314" s="4"/>
    </row>
    <row r="315" spans="6:14" x14ac:dyDescent="0.2">
      <c r="F315" s="6"/>
      <c r="G315" s="6"/>
      <c r="H315" s="28"/>
      <c r="J315" s="2"/>
      <c r="K315" s="10"/>
      <c r="L315" s="3"/>
      <c r="M315" s="3"/>
      <c r="N315" s="4"/>
    </row>
    <row r="316" spans="6:14" x14ac:dyDescent="0.2">
      <c r="F316" s="6"/>
      <c r="G316" s="6"/>
      <c r="H316" s="28"/>
      <c r="J316" s="2"/>
      <c r="K316" s="10"/>
      <c r="L316" s="3"/>
      <c r="M316" s="3"/>
      <c r="N316" s="4"/>
    </row>
    <row r="317" spans="6:14" x14ac:dyDescent="0.2">
      <c r="F317" s="6"/>
      <c r="G317" s="6"/>
      <c r="H317" s="28"/>
      <c r="J317" s="2"/>
      <c r="K317" s="10"/>
      <c r="L317" s="3"/>
      <c r="M317" s="3"/>
      <c r="N317" s="4"/>
    </row>
    <row r="318" spans="6:14" x14ac:dyDescent="0.2">
      <c r="F318" s="6"/>
      <c r="G318" s="6"/>
      <c r="H318" s="28"/>
      <c r="J318" s="2"/>
      <c r="K318" s="10"/>
      <c r="L318" s="3"/>
      <c r="M318" s="3"/>
      <c r="N318" s="4"/>
    </row>
    <row r="319" spans="6:14" x14ac:dyDescent="0.2">
      <c r="F319" s="6"/>
      <c r="G319" s="6"/>
      <c r="H319" s="28"/>
      <c r="J319" s="2"/>
      <c r="K319" s="10"/>
      <c r="L319" s="3"/>
      <c r="M319" s="3"/>
      <c r="N319" s="4"/>
    </row>
    <row r="320" spans="6:14" x14ac:dyDescent="0.2">
      <c r="F320" s="6"/>
      <c r="G320" s="6"/>
      <c r="H320" s="28"/>
      <c r="J320" s="2"/>
      <c r="K320" s="10"/>
      <c r="L320" s="3"/>
      <c r="M320" s="3"/>
      <c r="N320" s="4"/>
    </row>
    <row r="321" spans="6:14" x14ac:dyDescent="0.2">
      <c r="F321" s="6"/>
      <c r="G321" s="6"/>
      <c r="H321" s="28"/>
      <c r="J321" s="2"/>
      <c r="K321" s="10"/>
      <c r="L321" s="3"/>
      <c r="M321" s="3"/>
      <c r="N321" s="4"/>
    </row>
    <row r="322" spans="6:14" x14ac:dyDescent="0.2">
      <c r="F322" s="6"/>
      <c r="G322" s="6"/>
      <c r="H322" s="28"/>
      <c r="J322" s="2"/>
      <c r="K322" s="10"/>
      <c r="L322" s="3"/>
      <c r="M322" s="3"/>
      <c r="N322" s="4"/>
    </row>
    <row r="323" spans="6:14" x14ac:dyDescent="0.2">
      <c r="F323" s="6"/>
      <c r="G323" s="6"/>
      <c r="H323" s="28"/>
      <c r="J323" s="2"/>
      <c r="K323" s="10"/>
      <c r="L323" s="3"/>
      <c r="M323" s="3"/>
      <c r="N323" s="4"/>
    </row>
    <row r="324" spans="6:14" x14ac:dyDescent="0.2">
      <c r="F324" s="6"/>
      <c r="G324" s="6"/>
      <c r="H324" s="28"/>
      <c r="J324" s="2"/>
      <c r="K324" s="10"/>
      <c r="L324" s="3"/>
      <c r="M324" s="3"/>
      <c r="N324" s="4"/>
    </row>
    <row r="325" spans="6:14" x14ac:dyDescent="0.2">
      <c r="F325" s="6"/>
      <c r="G325" s="6"/>
      <c r="H325" s="28"/>
      <c r="J325" s="2"/>
      <c r="K325" s="10"/>
      <c r="L325" s="3"/>
      <c r="M325" s="3"/>
      <c r="N325" s="4"/>
    </row>
    <row r="326" spans="6:14" x14ac:dyDescent="0.2">
      <c r="F326" s="6"/>
      <c r="G326" s="6"/>
      <c r="H326" s="28"/>
      <c r="J326" s="2"/>
      <c r="K326" s="10"/>
      <c r="L326" s="3"/>
      <c r="M326" s="3"/>
      <c r="N326" s="4"/>
    </row>
    <row r="327" spans="6:14" x14ac:dyDescent="0.2">
      <c r="F327" s="6"/>
      <c r="G327" s="6"/>
      <c r="H327" s="28"/>
      <c r="J327" s="2"/>
      <c r="K327" s="10"/>
      <c r="L327" s="3"/>
      <c r="M327" s="3"/>
      <c r="N327" s="4"/>
    </row>
    <row r="328" spans="6:14" x14ac:dyDescent="0.2">
      <c r="F328" s="6"/>
      <c r="G328" s="6"/>
      <c r="H328" s="28"/>
      <c r="J328" s="2"/>
      <c r="K328" s="10"/>
      <c r="L328" s="3"/>
      <c r="M328" s="3"/>
      <c r="N328" s="4"/>
    </row>
    <row r="329" spans="6:14" x14ac:dyDescent="0.2">
      <c r="F329" s="6"/>
      <c r="G329" s="6"/>
      <c r="H329" s="28"/>
      <c r="J329" s="2"/>
      <c r="K329" s="10"/>
      <c r="L329" s="3"/>
      <c r="M329" s="3"/>
      <c r="N329" s="4"/>
    </row>
    <row r="330" spans="6:14" x14ac:dyDescent="0.2">
      <c r="F330" s="6"/>
      <c r="G330" s="6"/>
      <c r="H330" s="28"/>
      <c r="J330" s="2"/>
      <c r="K330" s="10"/>
      <c r="L330" s="3"/>
      <c r="M330" s="3"/>
      <c r="N330" s="4"/>
    </row>
    <row r="331" spans="6:14" x14ac:dyDescent="0.2">
      <c r="F331" s="6"/>
      <c r="G331" s="6"/>
      <c r="H331" s="28"/>
      <c r="J331" s="2"/>
      <c r="K331" s="10"/>
      <c r="L331" s="3"/>
      <c r="M331" s="3"/>
      <c r="N331" s="4"/>
    </row>
    <row r="332" spans="6:14" x14ac:dyDescent="0.2">
      <c r="F332" s="6"/>
      <c r="G332" s="6"/>
      <c r="H332" s="28"/>
      <c r="J332" s="2"/>
      <c r="K332" s="10"/>
      <c r="L332" s="3"/>
      <c r="M332" s="3"/>
      <c r="N332" s="4"/>
    </row>
    <row r="333" spans="6:14" x14ac:dyDescent="0.2">
      <c r="F333" s="6"/>
      <c r="G333" s="6"/>
      <c r="H333" s="28"/>
      <c r="J333" s="2"/>
      <c r="K333" s="10"/>
      <c r="L333" s="3"/>
      <c r="M333" s="3"/>
      <c r="N333" s="4"/>
    </row>
    <row r="334" spans="6:14" x14ac:dyDescent="0.2">
      <c r="F334" s="6"/>
      <c r="G334" s="6"/>
      <c r="H334" s="28"/>
      <c r="J334" s="2"/>
      <c r="K334" s="10"/>
      <c r="L334" s="3"/>
      <c r="M334" s="3"/>
      <c r="N334" s="4"/>
    </row>
    <row r="335" spans="6:14" x14ac:dyDescent="0.2">
      <c r="F335" s="6"/>
      <c r="G335" s="6"/>
      <c r="H335" s="28"/>
      <c r="J335" s="2"/>
      <c r="K335" s="10"/>
      <c r="L335" s="3"/>
      <c r="M335" s="3"/>
      <c r="N335" s="4"/>
    </row>
    <row r="336" spans="6:14" x14ac:dyDescent="0.2">
      <c r="F336" s="6"/>
      <c r="G336" s="6"/>
      <c r="H336" s="28"/>
      <c r="J336" s="2"/>
      <c r="K336" s="10"/>
      <c r="L336" s="3"/>
      <c r="M336" s="3"/>
      <c r="N336" s="4"/>
    </row>
  </sheetData>
  <autoFilter ref="A2:O33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Items with &gt; 80% availability</vt:lpstr>
      <vt:lpstr>Items with broken assortment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2025-02-10T15:11:21Z</dcterms:created>
  <dcterms:modified xsi:type="dcterms:W3CDTF">2025-05-13T12:57:03Z</dcterms:modified>
</cp:coreProperties>
</file>